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8245" windowHeight="12540" firstSheet="1" activeTab="1"/>
  </bookViews>
  <sheets>
    <sheet name="НОВИНКИ" sheetId="1" state="hidden" r:id="rId1"/>
    <sheet name="VIEIR Прайс-Лист" sheetId="2" r:id="rId2"/>
    <sheet name="Sheet1" sheetId="3" r:id="rId3"/>
    <sheet name="Sheet2" sheetId="5" r:id="rId4"/>
    <sheet name="Sheet3" sheetId="6" r:id="rId5"/>
    <sheet name="ЦЕНЫ СНИЖЕНЫ" sheetId="4" state="hidden" r:id="rId6"/>
  </sheets>
  <definedNames>
    <definedName name="_xlnm.Print_Area" localSheetId="1">'VIEIR Прайс-Лист'!$A$1:$H$378</definedName>
    <definedName name="_xlnm.Print_Area" localSheetId="0">НОВИНКИ!$A$1:$E$28</definedName>
    <definedName name="_xlnm.Print_Area" localSheetId="5">'ЦЕНЫ СНИЖЕНЫ'!#REF!</definedName>
  </definedNames>
  <calcPr calcId="125725"/>
</workbook>
</file>

<file path=xl/calcChain.xml><?xml version="1.0" encoding="utf-8"?>
<calcChain xmlns="http://schemas.openxmlformats.org/spreadsheetml/2006/main">
  <c r="J21" i="3"/>
  <c r="F21"/>
  <c r="G21" s="1"/>
  <c r="K21" s="1"/>
  <c r="K20"/>
  <c r="J20"/>
  <c r="G20"/>
  <c r="F20"/>
  <c r="K19"/>
  <c r="J19"/>
  <c r="G19"/>
  <c r="F19"/>
  <c r="K18"/>
  <c r="J18"/>
  <c r="G18"/>
  <c r="F18"/>
  <c r="K17"/>
  <c r="J17"/>
  <c r="G17"/>
  <c r="F17"/>
  <c r="K16"/>
  <c r="J16"/>
  <c r="G16"/>
  <c r="F16"/>
  <c r="K15"/>
  <c r="J15"/>
  <c r="G15"/>
  <c r="F15"/>
  <c r="K14"/>
  <c r="J14"/>
  <c r="G14"/>
  <c r="F14"/>
  <c r="K13"/>
  <c r="J13"/>
  <c r="G13"/>
  <c r="F13"/>
  <c r="F378" i="2"/>
  <c r="G378" s="1"/>
  <c r="K378" s="1"/>
  <c r="F377"/>
  <c r="G377" s="1"/>
  <c r="K377" s="1"/>
  <c r="F376"/>
  <c r="J376" s="1"/>
  <c r="F375"/>
  <c r="G375" s="1"/>
  <c r="K375" s="1"/>
  <c r="F374"/>
  <c r="G374" s="1"/>
  <c r="K374" s="1"/>
  <c r="F373"/>
  <c r="G373" s="1"/>
  <c r="K373" s="1"/>
  <c r="F372"/>
  <c r="J372" s="1"/>
  <c r="F371"/>
  <c r="G371" s="1"/>
  <c r="K371" s="1"/>
  <c r="F370"/>
  <c r="G370" s="1"/>
  <c r="K370" s="1"/>
  <c r="K369"/>
  <c r="J369"/>
  <c r="F368"/>
  <c r="F367"/>
  <c r="F366"/>
  <c r="F365"/>
  <c r="K364"/>
  <c r="J364"/>
  <c r="F363"/>
  <c r="G363" s="1"/>
  <c r="K363" s="1"/>
  <c r="F362"/>
  <c r="G362" s="1"/>
  <c r="K362" s="1"/>
  <c r="F361"/>
  <c r="G361" s="1"/>
  <c r="K361" s="1"/>
  <c r="F360"/>
  <c r="G360" s="1"/>
  <c r="K360" s="1"/>
  <c r="F359"/>
  <c r="G359" s="1"/>
  <c r="K359" s="1"/>
  <c r="F358"/>
  <c r="G358" s="1"/>
  <c r="K358" s="1"/>
  <c r="F357"/>
  <c r="G357" s="1"/>
  <c r="K357" s="1"/>
  <c r="K356"/>
  <c r="J356"/>
  <c r="F355"/>
  <c r="G355" s="1"/>
  <c r="K355" s="1"/>
  <c r="F354"/>
  <c r="G354" s="1"/>
  <c r="K354" s="1"/>
  <c r="K353"/>
  <c r="F353"/>
  <c r="J353" s="1"/>
  <c r="F352"/>
  <c r="J352" s="1"/>
  <c r="F351"/>
  <c r="J351" s="1"/>
  <c r="F350"/>
  <c r="J350" s="1"/>
  <c r="F349"/>
  <c r="J349" s="1"/>
  <c r="F348"/>
  <c r="J348" s="1"/>
  <c r="F347"/>
  <c r="J347" s="1"/>
  <c r="F346"/>
  <c r="J346" s="1"/>
  <c r="F345"/>
  <c r="J345" s="1"/>
  <c r="F344"/>
  <c r="J344" s="1"/>
  <c r="F343"/>
  <c r="J343" s="1"/>
  <c r="K342"/>
  <c r="J342"/>
  <c r="K341"/>
  <c r="J341"/>
  <c r="F340"/>
  <c r="J340" s="1"/>
  <c r="F339"/>
  <c r="J339" s="1"/>
  <c r="F338"/>
  <c r="J338" s="1"/>
  <c r="F337"/>
  <c r="J337" s="1"/>
  <c r="K336"/>
  <c r="J336"/>
  <c r="F335"/>
  <c r="G335" s="1"/>
  <c r="K335" s="1"/>
  <c r="F334"/>
  <c r="G334" s="1"/>
  <c r="K334" s="1"/>
  <c r="K333"/>
  <c r="J333"/>
  <c r="F332"/>
  <c r="J332" s="1"/>
  <c r="F331"/>
  <c r="J331" s="1"/>
  <c r="F330"/>
  <c r="J330" s="1"/>
  <c r="F329"/>
  <c r="J329" s="1"/>
  <c r="F328"/>
  <c r="J328" s="1"/>
  <c r="F327"/>
  <c r="J327" s="1"/>
  <c r="K326"/>
  <c r="J326"/>
  <c r="K325"/>
  <c r="J325"/>
  <c r="F324"/>
  <c r="J324" s="1"/>
  <c r="F323"/>
  <c r="J323" s="1"/>
  <c r="F322"/>
  <c r="J322" s="1"/>
  <c r="F321"/>
  <c r="J321" s="1"/>
  <c r="F320"/>
  <c r="J320" s="1"/>
  <c r="K319"/>
  <c r="J319"/>
  <c r="F318"/>
  <c r="J318" s="1"/>
  <c r="F317"/>
  <c r="J317" s="1"/>
  <c r="F316"/>
  <c r="J316" s="1"/>
  <c r="F315"/>
  <c r="J315" s="1"/>
  <c r="F314"/>
  <c r="J314" s="1"/>
  <c r="F313"/>
  <c r="J313" s="1"/>
  <c r="F312"/>
  <c r="J312" s="1"/>
  <c r="F311"/>
  <c r="J311" s="1"/>
  <c r="F310"/>
  <c r="J310" s="1"/>
  <c r="F309"/>
  <c r="J309" s="1"/>
  <c r="F308"/>
  <c r="J308" s="1"/>
  <c r="F307"/>
  <c r="J307" s="1"/>
  <c r="F306"/>
  <c r="J306" s="1"/>
  <c r="K305"/>
  <c r="J305"/>
  <c r="F304"/>
  <c r="G304" s="1"/>
  <c r="K304" s="1"/>
  <c r="F303"/>
  <c r="J303" s="1"/>
  <c r="F302"/>
  <c r="J302" s="1"/>
  <c r="F301"/>
  <c r="G301" s="1"/>
  <c r="K301" s="1"/>
  <c r="F300"/>
  <c r="G300" s="1"/>
  <c r="K300" s="1"/>
  <c r="F299"/>
  <c r="G299" s="1"/>
  <c r="K299" s="1"/>
  <c r="F298"/>
  <c r="G298" s="1"/>
  <c r="K298" s="1"/>
  <c r="F297"/>
  <c r="J297" s="1"/>
  <c r="K296"/>
  <c r="J296"/>
  <c r="K295"/>
  <c r="J295"/>
  <c r="F294"/>
  <c r="J294" s="1"/>
  <c r="F293"/>
  <c r="G293" s="1"/>
  <c r="K293" s="1"/>
  <c r="F292"/>
  <c r="G292" s="1"/>
  <c r="K292" s="1"/>
  <c r="K291"/>
  <c r="J291"/>
  <c r="F290"/>
  <c r="J290" s="1"/>
  <c r="K289"/>
  <c r="J289"/>
  <c r="F288"/>
  <c r="G288" s="1"/>
  <c r="K288" s="1"/>
  <c r="F287"/>
  <c r="J287" s="1"/>
  <c r="F286"/>
  <c r="J286" s="1"/>
  <c r="F285"/>
  <c r="G285" s="1"/>
  <c r="K285" s="1"/>
  <c r="F284"/>
  <c r="G284" s="1"/>
  <c r="K284" s="1"/>
  <c r="F283"/>
  <c r="J283" s="1"/>
  <c r="F282"/>
  <c r="J282" s="1"/>
  <c r="K281"/>
  <c r="J281"/>
  <c r="F280"/>
  <c r="J280" s="1"/>
  <c r="K279"/>
  <c r="J279"/>
  <c r="F278"/>
  <c r="J278" s="1"/>
  <c r="F277"/>
  <c r="G277" s="1"/>
  <c r="K277" s="1"/>
  <c r="K276"/>
  <c r="J276"/>
  <c r="F275"/>
  <c r="J275" s="1"/>
  <c r="K274"/>
  <c r="J274"/>
  <c r="F273"/>
  <c r="G273" s="1"/>
  <c r="K273" s="1"/>
  <c r="K272"/>
  <c r="J272"/>
  <c r="F271"/>
  <c r="J271" s="1"/>
  <c r="F270"/>
  <c r="J270" s="1"/>
  <c r="F269"/>
  <c r="J269" s="1"/>
  <c r="F268"/>
  <c r="J268" s="1"/>
  <c r="F267"/>
  <c r="J267" s="1"/>
  <c r="F266"/>
  <c r="J266" s="1"/>
  <c r="F265"/>
  <c r="J265" s="1"/>
  <c r="K264"/>
  <c r="J264"/>
  <c r="F263"/>
  <c r="J263" s="1"/>
  <c r="F262"/>
  <c r="J262" s="1"/>
  <c r="F261"/>
  <c r="G261" s="1"/>
  <c r="K261" s="1"/>
  <c r="K260"/>
  <c r="J260"/>
  <c r="F259"/>
  <c r="J259" s="1"/>
  <c r="F258"/>
  <c r="J258" s="1"/>
  <c r="F257"/>
  <c r="J257" s="1"/>
  <c r="K256"/>
  <c r="J256"/>
  <c r="F255"/>
  <c r="J255" s="1"/>
  <c r="F254"/>
  <c r="J254" s="1"/>
  <c r="F253"/>
  <c r="G253" s="1"/>
  <c r="K253" s="1"/>
  <c r="F252"/>
  <c r="G252" s="1"/>
  <c r="K252" s="1"/>
  <c r="F251"/>
  <c r="J251" s="1"/>
  <c r="F250"/>
  <c r="J250" s="1"/>
  <c r="F249"/>
  <c r="G249" s="1"/>
  <c r="K249" s="1"/>
  <c r="F248"/>
  <c r="G248" s="1"/>
  <c r="K248" s="1"/>
  <c r="F247"/>
  <c r="J247" s="1"/>
  <c r="F246"/>
  <c r="J246" s="1"/>
  <c r="F245"/>
  <c r="G245" s="1"/>
  <c r="K245" s="1"/>
  <c r="J244"/>
  <c r="F243"/>
  <c r="G243" s="1"/>
  <c r="K243" s="1"/>
  <c r="F242"/>
  <c r="G242" s="1"/>
  <c r="K242" s="1"/>
  <c r="F241"/>
  <c r="G241" s="1"/>
  <c r="K241" s="1"/>
  <c r="F240"/>
  <c r="G240" s="1"/>
  <c r="K240" s="1"/>
  <c r="F239"/>
  <c r="G239" s="1"/>
  <c r="K239" s="1"/>
  <c r="F238"/>
  <c r="G238" s="1"/>
  <c r="K238" s="1"/>
  <c r="F237"/>
  <c r="G237" s="1"/>
  <c r="K237" s="1"/>
  <c r="F236"/>
  <c r="G236" s="1"/>
  <c r="K236" s="1"/>
  <c r="F235"/>
  <c r="G235" s="1"/>
  <c r="K235" s="1"/>
  <c r="F234"/>
  <c r="G234" s="1"/>
  <c r="K234" s="1"/>
  <c r="F233"/>
  <c r="G233" s="1"/>
  <c r="K233" s="1"/>
  <c r="K232"/>
  <c r="J232"/>
  <c r="F231"/>
  <c r="J231" s="1"/>
  <c r="F230"/>
  <c r="J230" s="1"/>
  <c r="F229"/>
  <c r="J229" s="1"/>
  <c r="F228"/>
  <c r="J228" s="1"/>
  <c r="F227"/>
  <c r="J227" s="1"/>
  <c r="F226"/>
  <c r="J226" s="1"/>
  <c r="F225"/>
  <c r="J225" s="1"/>
  <c r="F224"/>
  <c r="J224" s="1"/>
  <c r="F223"/>
  <c r="J223" s="1"/>
  <c r="F222"/>
  <c r="J222" s="1"/>
  <c r="F221"/>
  <c r="J221" s="1"/>
  <c r="K220"/>
  <c r="J220"/>
  <c r="F219"/>
  <c r="G219" s="1"/>
  <c r="K219" s="1"/>
  <c r="F218"/>
  <c r="G218" s="1"/>
  <c r="K218" s="1"/>
  <c r="F217"/>
  <c r="G217" s="1"/>
  <c r="K217" s="1"/>
  <c r="F216"/>
  <c r="G216" s="1"/>
  <c r="K216" s="1"/>
  <c r="F215"/>
  <c r="G215" s="1"/>
  <c r="K215" s="1"/>
  <c r="F214"/>
  <c r="G214" s="1"/>
  <c r="K214" s="1"/>
  <c r="F213"/>
  <c r="G213" s="1"/>
  <c r="K213" s="1"/>
  <c r="F212"/>
  <c r="G212" s="1"/>
  <c r="K212" s="1"/>
  <c r="F211"/>
  <c r="G211" s="1"/>
  <c r="K211" s="1"/>
  <c r="F210"/>
  <c r="G210" s="1"/>
  <c r="K210" s="1"/>
  <c r="F209"/>
  <c r="G209" s="1"/>
  <c r="K209" s="1"/>
  <c r="K208"/>
  <c r="J208"/>
  <c r="F207"/>
  <c r="J207" s="1"/>
  <c r="F206"/>
  <c r="J206" s="1"/>
  <c r="F205"/>
  <c r="J205" s="1"/>
  <c r="F204"/>
  <c r="J204" s="1"/>
  <c r="F203"/>
  <c r="J203" s="1"/>
  <c r="F202"/>
  <c r="J202" s="1"/>
  <c r="F201"/>
  <c r="J201" s="1"/>
  <c r="F200"/>
  <c r="J200" s="1"/>
  <c r="F199"/>
  <c r="J199" s="1"/>
  <c r="F198"/>
  <c r="J198" s="1"/>
  <c r="F197"/>
  <c r="J197" s="1"/>
  <c r="K196"/>
  <c r="J196"/>
  <c r="F195"/>
  <c r="G195" s="1"/>
  <c r="K195" s="1"/>
  <c r="F194"/>
  <c r="G194" s="1"/>
  <c r="K194" s="1"/>
  <c r="F193"/>
  <c r="G193" s="1"/>
  <c r="K193" s="1"/>
  <c r="F192"/>
  <c r="G192" s="1"/>
  <c r="K192" s="1"/>
  <c r="F191"/>
  <c r="G191" s="1"/>
  <c r="K191" s="1"/>
  <c r="F190"/>
  <c r="G190" s="1"/>
  <c r="K190" s="1"/>
  <c r="F189"/>
  <c r="G189" s="1"/>
  <c r="K189" s="1"/>
  <c r="F188"/>
  <c r="G188" s="1"/>
  <c r="K188" s="1"/>
  <c r="F187"/>
  <c r="G187" s="1"/>
  <c r="K187" s="1"/>
  <c r="F186"/>
  <c r="G186" s="1"/>
  <c r="K186" s="1"/>
  <c r="F185"/>
  <c r="G185" s="1"/>
  <c r="K185" s="1"/>
  <c r="K184"/>
  <c r="J184"/>
  <c r="F183"/>
  <c r="G183" s="1"/>
  <c r="K183" s="1"/>
  <c r="F182"/>
  <c r="G182" s="1"/>
  <c r="K182" s="1"/>
  <c r="F181"/>
  <c r="G181" s="1"/>
  <c r="K181" s="1"/>
  <c r="F180"/>
  <c r="G180" s="1"/>
  <c r="K180" s="1"/>
  <c r="F179"/>
  <c r="G179" s="1"/>
  <c r="K179" s="1"/>
  <c r="F178"/>
  <c r="G178" s="1"/>
  <c r="K178" s="1"/>
  <c r="F177"/>
  <c r="G177" s="1"/>
  <c r="K177" s="1"/>
  <c r="F176"/>
  <c r="G176" s="1"/>
  <c r="K176" s="1"/>
  <c r="F175"/>
  <c r="G175" s="1"/>
  <c r="K175" s="1"/>
  <c r="F174"/>
  <c r="G174" s="1"/>
  <c r="K174" s="1"/>
  <c r="F173"/>
  <c r="G173" s="1"/>
  <c r="K173" s="1"/>
  <c r="K172"/>
  <c r="J172"/>
  <c r="F171"/>
  <c r="G171" s="1"/>
  <c r="K171" s="1"/>
  <c r="F170"/>
  <c r="G170" s="1"/>
  <c r="K170" s="1"/>
  <c r="F169"/>
  <c r="G169" s="1"/>
  <c r="K169" s="1"/>
  <c r="F168"/>
  <c r="G168" s="1"/>
  <c r="K168" s="1"/>
  <c r="F167"/>
  <c r="G167" s="1"/>
  <c r="K167" s="1"/>
  <c r="F166"/>
  <c r="G166" s="1"/>
  <c r="K166" s="1"/>
  <c r="F165"/>
  <c r="G165" s="1"/>
  <c r="K165" s="1"/>
  <c r="F164"/>
  <c r="G164" s="1"/>
  <c r="K164" s="1"/>
  <c r="F163"/>
  <c r="G163" s="1"/>
  <c r="K163" s="1"/>
  <c r="F162"/>
  <c r="G162" s="1"/>
  <c r="K162" s="1"/>
  <c r="F161"/>
  <c r="G161" s="1"/>
  <c r="K161" s="1"/>
  <c r="K160"/>
  <c r="J160"/>
  <c r="F159"/>
  <c r="G159" s="1"/>
  <c r="K159" s="1"/>
  <c r="F158"/>
  <c r="G158" s="1"/>
  <c r="K158" s="1"/>
  <c r="F157"/>
  <c r="G157" s="1"/>
  <c r="K157" s="1"/>
  <c r="F156"/>
  <c r="G156" s="1"/>
  <c r="K156" s="1"/>
  <c r="F155"/>
  <c r="G155" s="1"/>
  <c r="K155" s="1"/>
  <c r="F154"/>
  <c r="G154" s="1"/>
  <c r="K154" s="1"/>
  <c r="F153"/>
  <c r="G153" s="1"/>
  <c r="K153" s="1"/>
  <c r="K152"/>
  <c r="J152"/>
  <c r="F151"/>
  <c r="G151" s="1"/>
  <c r="K151" s="1"/>
  <c r="F150"/>
  <c r="G150" s="1"/>
  <c r="K150" s="1"/>
  <c r="F149"/>
  <c r="G149" s="1"/>
  <c r="K149" s="1"/>
  <c r="F148"/>
  <c r="G148" s="1"/>
  <c r="K148" s="1"/>
  <c r="F147"/>
  <c r="G147" s="1"/>
  <c r="K147" s="1"/>
  <c r="F146"/>
  <c r="G146" s="1"/>
  <c r="K146" s="1"/>
  <c r="F145"/>
  <c r="G145" s="1"/>
  <c r="K145" s="1"/>
  <c r="F144"/>
  <c r="G144" s="1"/>
  <c r="K144" s="1"/>
  <c r="F143"/>
  <c r="G143" s="1"/>
  <c r="K143" s="1"/>
  <c r="F142"/>
  <c r="G142" s="1"/>
  <c r="K142" s="1"/>
  <c r="F141"/>
  <c r="G141" s="1"/>
  <c r="K141" s="1"/>
  <c r="F140"/>
  <c r="G140" s="1"/>
  <c r="K140" s="1"/>
  <c r="F139"/>
  <c r="G139" s="1"/>
  <c r="K139" s="1"/>
  <c r="F138"/>
  <c r="G138" s="1"/>
  <c r="K138" s="1"/>
  <c r="F137"/>
  <c r="G137" s="1"/>
  <c r="K137" s="1"/>
  <c r="F136"/>
  <c r="G136" s="1"/>
  <c r="K136" s="1"/>
  <c r="F135"/>
  <c r="G135" s="1"/>
  <c r="K135" s="1"/>
  <c r="F134"/>
  <c r="G134" s="1"/>
  <c r="K134" s="1"/>
  <c r="K133"/>
  <c r="J133"/>
  <c r="F132"/>
  <c r="G132" s="1"/>
  <c r="K132" s="1"/>
  <c r="F131"/>
  <c r="G131" s="1"/>
  <c r="K131" s="1"/>
  <c r="F130"/>
  <c r="G130" s="1"/>
  <c r="K130" s="1"/>
  <c r="F129"/>
  <c r="G129" s="1"/>
  <c r="K129" s="1"/>
  <c r="F128"/>
  <c r="G128" s="1"/>
  <c r="K128" s="1"/>
  <c r="F127"/>
  <c r="G127" s="1"/>
  <c r="K127" s="1"/>
  <c r="F126"/>
  <c r="G126" s="1"/>
  <c r="K126" s="1"/>
  <c r="F125"/>
  <c r="G125" s="1"/>
  <c r="K125" s="1"/>
  <c r="K124"/>
  <c r="J124"/>
  <c r="F123"/>
  <c r="G123" s="1"/>
  <c r="K123" s="1"/>
  <c r="F122"/>
  <c r="G122" s="1"/>
  <c r="K122" s="1"/>
  <c r="K121"/>
  <c r="J121"/>
  <c r="F120"/>
  <c r="G120" s="1"/>
  <c r="K120" s="1"/>
  <c r="K119"/>
  <c r="J119"/>
  <c r="F118"/>
  <c r="G118" s="1"/>
  <c r="K118" s="1"/>
  <c r="F117"/>
  <c r="G117" s="1"/>
  <c r="K117" s="1"/>
  <c r="F116"/>
  <c r="G116" s="1"/>
  <c r="K116" s="1"/>
  <c r="F115"/>
  <c r="G115" s="1"/>
  <c r="K115" s="1"/>
  <c r="F114"/>
  <c r="G114" s="1"/>
  <c r="K114" s="1"/>
  <c r="F113"/>
  <c r="G113" s="1"/>
  <c r="K113" s="1"/>
  <c r="F112"/>
  <c r="G112" s="1"/>
  <c r="K112" s="1"/>
  <c r="F111"/>
  <c r="G111" s="1"/>
  <c r="K111" s="1"/>
  <c r="F110"/>
  <c r="G110" s="1"/>
  <c r="K110" s="1"/>
  <c r="F109"/>
  <c r="G109" s="1"/>
  <c r="K109" s="1"/>
  <c r="F108"/>
  <c r="G108" s="1"/>
  <c r="K108" s="1"/>
  <c r="F107"/>
  <c r="G107" s="1"/>
  <c r="K107" s="1"/>
  <c r="K106"/>
  <c r="J106"/>
  <c r="F105"/>
  <c r="G105" s="1"/>
  <c r="K105" s="1"/>
  <c r="F104"/>
  <c r="G104" s="1"/>
  <c r="K104" s="1"/>
  <c r="F103"/>
  <c r="G103" s="1"/>
  <c r="K103" s="1"/>
  <c r="K102"/>
  <c r="J102"/>
  <c r="F101"/>
  <c r="G101" s="1"/>
  <c r="K101" s="1"/>
  <c r="F100"/>
  <c r="G100" s="1"/>
  <c r="K100" s="1"/>
  <c r="F99"/>
  <c r="G99" s="1"/>
  <c r="K99" s="1"/>
  <c r="F98"/>
  <c r="G98" s="1"/>
  <c r="K98" s="1"/>
  <c r="F97"/>
  <c r="G97" s="1"/>
  <c r="K97" s="1"/>
  <c r="F96"/>
  <c r="G96" s="1"/>
  <c r="K96" s="1"/>
  <c r="F95"/>
  <c r="G95" s="1"/>
  <c r="K95" s="1"/>
  <c r="F94"/>
  <c r="G94" s="1"/>
  <c r="K94" s="1"/>
  <c r="F93"/>
  <c r="G93" s="1"/>
  <c r="K93" s="1"/>
  <c r="F92"/>
  <c r="G92" s="1"/>
  <c r="K92" s="1"/>
  <c r="F91"/>
  <c r="G91" s="1"/>
  <c r="K91" s="1"/>
  <c r="F90"/>
  <c r="G90" s="1"/>
  <c r="K90" s="1"/>
  <c r="F89"/>
  <c r="G89" s="1"/>
  <c r="K89" s="1"/>
  <c r="F88"/>
  <c r="G88" s="1"/>
  <c r="K88" s="1"/>
  <c r="F87"/>
  <c r="G87" s="1"/>
  <c r="K87" s="1"/>
  <c r="F86"/>
  <c r="G86" s="1"/>
  <c r="K86" s="1"/>
  <c r="F85"/>
  <c r="G85" s="1"/>
  <c r="K85" s="1"/>
  <c r="F84"/>
  <c r="G84" s="1"/>
  <c r="K84" s="1"/>
  <c r="K83"/>
  <c r="J83"/>
  <c r="K82"/>
  <c r="J82"/>
  <c r="F81"/>
  <c r="G81" s="1"/>
  <c r="K81" s="1"/>
  <c r="F80"/>
  <c r="G80" s="1"/>
  <c r="K80" s="1"/>
  <c r="F79"/>
  <c r="G79" s="1"/>
  <c r="K79" s="1"/>
  <c r="F78"/>
  <c r="G78" s="1"/>
  <c r="K78" s="1"/>
  <c r="F77"/>
  <c r="G77" s="1"/>
  <c r="K77" s="1"/>
  <c r="F76"/>
  <c r="F75"/>
  <c r="G75" s="1"/>
  <c r="K75" s="1"/>
  <c r="F74"/>
  <c r="F73"/>
  <c r="G73" s="1"/>
  <c r="K73" s="1"/>
  <c r="F72"/>
  <c r="K71"/>
  <c r="J71"/>
  <c r="F70"/>
  <c r="G70" s="1"/>
  <c r="K70" s="1"/>
  <c r="F69"/>
  <c r="F68"/>
  <c r="G68" s="1"/>
  <c r="K68" s="1"/>
  <c r="F67"/>
  <c r="F66"/>
  <c r="G66" s="1"/>
  <c r="K66" s="1"/>
  <c r="F65"/>
  <c r="F64"/>
  <c r="G64" s="1"/>
  <c r="K64" s="1"/>
  <c r="F63"/>
  <c r="K62"/>
  <c r="J62"/>
  <c r="F61"/>
  <c r="G61" s="1"/>
  <c r="K61" s="1"/>
  <c r="F60"/>
  <c r="G60" s="1"/>
  <c r="K60" s="1"/>
  <c r="F59"/>
  <c r="G59" s="1"/>
  <c r="K59" s="1"/>
  <c r="F58"/>
  <c r="G58" s="1"/>
  <c r="K58" s="1"/>
  <c r="F57"/>
  <c r="F56"/>
  <c r="F55"/>
  <c r="F54"/>
  <c r="K53"/>
  <c r="J53"/>
  <c r="F52"/>
  <c r="G52" s="1"/>
  <c r="K52" s="1"/>
  <c r="F51"/>
  <c r="F50"/>
  <c r="G50" s="1"/>
  <c r="K50" s="1"/>
  <c r="F49"/>
  <c r="K48"/>
  <c r="J48"/>
  <c r="F47"/>
  <c r="F46"/>
  <c r="F45"/>
  <c r="F44"/>
  <c r="F43"/>
  <c r="F42"/>
  <c r="F41"/>
  <c r="F40"/>
  <c r="K39"/>
  <c r="J39"/>
  <c r="F38"/>
  <c r="G38" s="1"/>
  <c r="K38" s="1"/>
  <c r="F37"/>
  <c r="F36"/>
  <c r="G36" s="1"/>
  <c r="K36" s="1"/>
  <c r="F35"/>
  <c r="F34"/>
  <c r="G34" s="1"/>
  <c r="K34" s="1"/>
  <c r="F33"/>
  <c r="F32"/>
  <c r="G32" s="1"/>
  <c r="K32" s="1"/>
  <c r="F31"/>
  <c r="K30"/>
  <c r="J30"/>
  <c r="F29"/>
  <c r="K28"/>
  <c r="J28"/>
  <c r="F27"/>
  <c r="G27" s="1"/>
  <c r="K27" s="1"/>
  <c r="F26"/>
  <c r="G26" s="1"/>
  <c r="K26" s="1"/>
  <c r="F25"/>
  <c r="G25" s="1"/>
  <c r="K25" s="1"/>
  <c r="F24"/>
  <c r="G24" s="1"/>
  <c r="K24" s="1"/>
  <c r="K23"/>
  <c r="J23"/>
  <c r="F22"/>
  <c r="F21"/>
  <c r="F20"/>
  <c r="F19"/>
  <c r="K18"/>
  <c r="J18"/>
  <c r="K17"/>
  <c r="J17"/>
  <c r="F16"/>
  <c r="F15"/>
  <c r="F14"/>
  <c r="F8"/>
  <c r="K7"/>
  <c r="J7"/>
  <c r="F10" l="1"/>
  <c r="G10" s="1"/>
  <c r="K10" s="1"/>
  <c r="F9"/>
  <c r="J9" s="1"/>
  <c r="J334"/>
  <c r="J370"/>
  <c r="J173"/>
  <c r="J177"/>
  <c r="J174"/>
  <c r="J181"/>
  <c r="J253"/>
  <c r="J261"/>
  <c r="G372"/>
  <c r="K372" s="1"/>
  <c r="J374"/>
  <c r="J178"/>
  <c r="G263"/>
  <c r="K263" s="1"/>
  <c r="G376"/>
  <c r="K376" s="1"/>
  <c r="J378"/>
  <c r="J25"/>
  <c r="J182"/>
  <c r="J248"/>
  <c r="J107"/>
  <c r="J122"/>
  <c r="J136"/>
  <c r="J140"/>
  <c r="J144"/>
  <c r="J148"/>
  <c r="J153"/>
  <c r="J157"/>
  <c r="J175"/>
  <c r="J179"/>
  <c r="J183"/>
  <c r="G230"/>
  <c r="K230" s="1"/>
  <c r="G255"/>
  <c r="K255" s="1"/>
  <c r="J300"/>
  <c r="J335"/>
  <c r="J109"/>
  <c r="J111"/>
  <c r="J112"/>
  <c r="J113"/>
  <c r="J114"/>
  <c r="J115"/>
  <c r="J116"/>
  <c r="J117"/>
  <c r="J118"/>
  <c r="J123"/>
  <c r="J137"/>
  <c r="J141"/>
  <c r="J145"/>
  <c r="J149"/>
  <c r="J154"/>
  <c r="J158"/>
  <c r="J176"/>
  <c r="J180"/>
  <c r="J252"/>
  <c r="J285"/>
  <c r="J373"/>
  <c r="J377"/>
  <c r="J27"/>
  <c r="G287"/>
  <c r="K287" s="1"/>
  <c r="J298"/>
  <c r="J301"/>
  <c r="J96"/>
  <c r="J134"/>
  <c r="J138"/>
  <c r="J142"/>
  <c r="J146"/>
  <c r="J150"/>
  <c r="J155"/>
  <c r="J159"/>
  <c r="G222"/>
  <c r="K222" s="1"/>
  <c r="G224"/>
  <c r="K224" s="1"/>
  <c r="G226"/>
  <c r="K226" s="1"/>
  <c r="G228"/>
  <c r="K228" s="1"/>
  <c r="J249"/>
  <c r="G283"/>
  <c r="K283" s="1"/>
  <c r="J288"/>
  <c r="J292"/>
  <c r="J299"/>
  <c r="G303"/>
  <c r="K303" s="1"/>
  <c r="J358"/>
  <c r="J360"/>
  <c r="J362"/>
  <c r="J24"/>
  <c r="J26"/>
  <c r="J98"/>
  <c r="J135"/>
  <c r="J139"/>
  <c r="J143"/>
  <c r="J147"/>
  <c r="J151"/>
  <c r="J156"/>
  <c r="J245"/>
  <c r="G251"/>
  <c r="K251" s="1"/>
  <c r="J273"/>
  <c r="J277"/>
  <c r="J284"/>
  <c r="J293"/>
  <c r="J304"/>
  <c r="J371"/>
  <c r="J375"/>
  <c r="J100"/>
  <c r="J108"/>
  <c r="J110"/>
  <c r="G221"/>
  <c r="K221" s="1"/>
  <c r="G223"/>
  <c r="K223" s="1"/>
  <c r="G225"/>
  <c r="K225" s="1"/>
  <c r="G227"/>
  <c r="K227" s="1"/>
  <c r="G229"/>
  <c r="K229" s="1"/>
  <c r="G231"/>
  <c r="K231" s="1"/>
  <c r="G247"/>
  <c r="K247" s="1"/>
  <c r="G297"/>
  <c r="K297" s="1"/>
  <c r="J357"/>
  <c r="J359"/>
  <c r="J361"/>
  <c r="J363"/>
  <c r="G33"/>
  <c r="K33" s="1"/>
  <c r="J33"/>
  <c r="G37"/>
  <c r="K37" s="1"/>
  <c r="J37"/>
  <c r="G51"/>
  <c r="K51" s="1"/>
  <c r="J51"/>
  <c r="G65"/>
  <c r="K65" s="1"/>
  <c r="J65"/>
  <c r="G69"/>
  <c r="K69" s="1"/>
  <c r="J69"/>
  <c r="G74"/>
  <c r="K74" s="1"/>
  <c r="J74"/>
  <c r="G31"/>
  <c r="K31" s="1"/>
  <c r="J31"/>
  <c r="G35"/>
  <c r="K35" s="1"/>
  <c r="J35"/>
  <c r="G49"/>
  <c r="K49" s="1"/>
  <c r="J49"/>
  <c r="G63"/>
  <c r="K63" s="1"/>
  <c r="J63"/>
  <c r="G67"/>
  <c r="K67" s="1"/>
  <c r="J67"/>
  <c r="G72"/>
  <c r="K72" s="1"/>
  <c r="J72"/>
  <c r="G76"/>
  <c r="K76" s="1"/>
  <c r="J76"/>
  <c r="J78"/>
  <c r="J80"/>
  <c r="J85"/>
  <c r="J87"/>
  <c r="J89"/>
  <c r="J91"/>
  <c r="J93"/>
  <c r="J95"/>
  <c r="J97"/>
  <c r="J99"/>
  <c r="J101"/>
  <c r="G197"/>
  <c r="K197" s="1"/>
  <c r="G198"/>
  <c r="K198" s="1"/>
  <c r="G199"/>
  <c r="K199" s="1"/>
  <c r="G200"/>
  <c r="K200" s="1"/>
  <c r="G201"/>
  <c r="K201" s="1"/>
  <c r="G202"/>
  <c r="K202" s="1"/>
  <c r="G203"/>
  <c r="K203" s="1"/>
  <c r="G204"/>
  <c r="K204" s="1"/>
  <c r="G205"/>
  <c r="K205" s="1"/>
  <c r="G206"/>
  <c r="K206" s="1"/>
  <c r="G207"/>
  <c r="K207" s="1"/>
  <c r="G246"/>
  <c r="K246" s="1"/>
  <c r="G250"/>
  <c r="K250" s="1"/>
  <c r="G254"/>
  <c r="K254" s="1"/>
  <c r="G262"/>
  <c r="K262" s="1"/>
  <c r="G278"/>
  <c r="K278" s="1"/>
  <c r="G282"/>
  <c r="K282" s="1"/>
  <c r="G286"/>
  <c r="K286" s="1"/>
  <c r="G294"/>
  <c r="K294" s="1"/>
  <c r="G302"/>
  <c r="K302" s="1"/>
  <c r="J32"/>
  <c r="J34"/>
  <c r="J36"/>
  <c r="J38"/>
  <c r="J50"/>
  <c r="J52"/>
  <c r="J64"/>
  <c r="J66"/>
  <c r="J68"/>
  <c r="J70"/>
  <c r="J73"/>
  <c r="J75"/>
  <c r="J77"/>
  <c r="J79"/>
  <c r="J81"/>
  <c r="J84"/>
  <c r="J86"/>
  <c r="J88"/>
  <c r="J90"/>
  <c r="J92"/>
  <c r="J94"/>
  <c r="J10"/>
  <c r="G14"/>
  <c r="K14" s="1"/>
  <c r="J14"/>
  <c r="G20"/>
  <c r="K20" s="1"/>
  <c r="J20"/>
  <c r="G40"/>
  <c r="K40" s="1"/>
  <c r="J40"/>
  <c r="G44"/>
  <c r="K44" s="1"/>
  <c r="J44"/>
  <c r="G54"/>
  <c r="K54" s="1"/>
  <c r="J54"/>
  <c r="G15"/>
  <c r="K15" s="1"/>
  <c r="J15"/>
  <c r="G21"/>
  <c r="K21" s="1"/>
  <c r="J21"/>
  <c r="G41"/>
  <c r="K41" s="1"/>
  <c r="J41"/>
  <c r="G45"/>
  <c r="K45" s="1"/>
  <c r="J45"/>
  <c r="G55"/>
  <c r="K55" s="1"/>
  <c r="J55"/>
  <c r="G8"/>
  <c r="K8" s="1"/>
  <c r="J8"/>
  <c r="G16"/>
  <c r="K16" s="1"/>
  <c r="J16"/>
  <c r="G22"/>
  <c r="K22" s="1"/>
  <c r="J22"/>
  <c r="G42"/>
  <c r="K42" s="1"/>
  <c r="J42"/>
  <c r="G46"/>
  <c r="K46" s="1"/>
  <c r="J46"/>
  <c r="G56"/>
  <c r="K56" s="1"/>
  <c r="J56"/>
  <c r="G19"/>
  <c r="K19" s="1"/>
  <c r="J19"/>
  <c r="G29"/>
  <c r="K29" s="1"/>
  <c r="J29"/>
  <c r="G43"/>
  <c r="K43" s="1"/>
  <c r="J43"/>
  <c r="G47"/>
  <c r="K47" s="1"/>
  <c r="J47"/>
  <c r="G57"/>
  <c r="K57" s="1"/>
  <c r="J57"/>
  <c r="J58"/>
  <c r="J59"/>
  <c r="J60"/>
  <c r="J61"/>
  <c r="J103"/>
  <c r="J104"/>
  <c r="J105"/>
  <c r="J120"/>
  <c r="J125"/>
  <c r="J126"/>
  <c r="J127"/>
  <c r="J128"/>
  <c r="J129"/>
  <c r="J130"/>
  <c r="J131"/>
  <c r="J132"/>
  <c r="J161"/>
  <c r="J162"/>
  <c r="J163"/>
  <c r="J164"/>
  <c r="J165"/>
  <c r="J166"/>
  <c r="J167"/>
  <c r="J168"/>
  <c r="J169"/>
  <c r="J170"/>
  <c r="J171"/>
  <c r="J185"/>
  <c r="J186"/>
  <c r="J187"/>
  <c r="J188"/>
  <c r="J189"/>
  <c r="J190"/>
  <c r="J191"/>
  <c r="J192"/>
  <c r="J193"/>
  <c r="J194"/>
  <c r="J195"/>
  <c r="J209"/>
  <c r="J210"/>
  <c r="J211"/>
  <c r="J212"/>
  <c r="J213"/>
  <c r="J214"/>
  <c r="J215"/>
  <c r="J216"/>
  <c r="J217"/>
  <c r="J218"/>
  <c r="J219"/>
  <c r="J233"/>
  <c r="J234"/>
  <c r="J235"/>
  <c r="J236"/>
  <c r="J237"/>
  <c r="J238"/>
  <c r="J239"/>
  <c r="J240"/>
  <c r="J241"/>
  <c r="J242"/>
  <c r="J243"/>
  <c r="K244"/>
  <c r="G257"/>
  <c r="K257" s="1"/>
  <c r="G258"/>
  <c r="K258" s="1"/>
  <c r="G259"/>
  <c r="K259" s="1"/>
  <c r="G265"/>
  <c r="K265" s="1"/>
  <c r="G266"/>
  <c r="K266" s="1"/>
  <c r="G267"/>
  <c r="K267" s="1"/>
  <c r="G268"/>
  <c r="K268" s="1"/>
  <c r="G269"/>
  <c r="K269" s="1"/>
  <c r="G270"/>
  <c r="K270" s="1"/>
  <c r="G271"/>
  <c r="K271" s="1"/>
  <c r="G275"/>
  <c r="K275" s="1"/>
  <c r="G280"/>
  <c r="K280" s="1"/>
  <c r="G290"/>
  <c r="K290" s="1"/>
  <c r="G306"/>
  <c r="K306" s="1"/>
  <c r="G307"/>
  <c r="K307" s="1"/>
  <c r="G308"/>
  <c r="K308" s="1"/>
  <c r="G309"/>
  <c r="K309" s="1"/>
  <c r="G310"/>
  <c r="K310" s="1"/>
  <c r="G311"/>
  <c r="K311" s="1"/>
  <c r="G312"/>
  <c r="K312" s="1"/>
  <c r="G313"/>
  <c r="K313" s="1"/>
  <c r="G314"/>
  <c r="K314" s="1"/>
  <c r="G315"/>
  <c r="K315" s="1"/>
  <c r="G316"/>
  <c r="K316" s="1"/>
  <c r="G317"/>
  <c r="K317" s="1"/>
  <c r="G318"/>
  <c r="K318" s="1"/>
  <c r="G320"/>
  <c r="K320" s="1"/>
  <c r="G321"/>
  <c r="K321" s="1"/>
  <c r="G322"/>
  <c r="K322" s="1"/>
  <c r="G323"/>
  <c r="K323" s="1"/>
  <c r="G324"/>
  <c r="K324" s="1"/>
  <c r="G327"/>
  <c r="K327" s="1"/>
  <c r="G328"/>
  <c r="K328" s="1"/>
  <c r="G329"/>
  <c r="K329" s="1"/>
  <c r="G330"/>
  <c r="K330" s="1"/>
  <c r="G331"/>
  <c r="K331" s="1"/>
  <c r="G332"/>
  <c r="K332" s="1"/>
  <c r="G337"/>
  <c r="K337" s="1"/>
  <c r="G338"/>
  <c r="K338" s="1"/>
  <c r="G339"/>
  <c r="K339" s="1"/>
  <c r="G340"/>
  <c r="K340" s="1"/>
  <c r="G343"/>
  <c r="K343" s="1"/>
  <c r="G344"/>
  <c r="K344" s="1"/>
  <c r="G345"/>
  <c r="K345" s="1"/>
  <c r="G346"/>
  <c r="K346" s="1"/>
  <c r="G347"/>
  <c r="K347" s="1"/>
  <c r="G348"/>
  <c r="K348" s="1"/>
  <c r="G349"/>
  <c r="K349" s="1"/>
  <c r="G350"/>
  <c r="K350" s="1"/>
  <c r="G351"/>
  <c r="K351" s="1"/>
  <c r="G352"/>
  <c r="K352" s="1"/>
  <c r="J354"/>
  <c r="J355"/>
  <c r="G366"/>
  <c r="K366" s="1"/>
  <c r="J366"/>
  <c r="G367"/>
  <c r="K367" s="1"/>
  <c r="J367"/>
  <c r="G368"/>
  <c r="K368" s="1"/>
  <c r="J368"/>
  <c r="G365"/>
  <c r="K365" s="1"/>
  <c r="J365"/>
  <c r="G9" l="1"/>
  <c r="K9" s="1"/>
  <c r="F11"/>
  <c r="G11" l="1"/>
  <c r="K11" s="1"/>
  <c r="J11"/>
  <c r="F12"/>
  <c r="F13"/>
  <c r="G13" l="1"/>
  <c r="K13" s="1"/>
  <c r="J13"/>
  <c r="J12"/>
  <c r="G12"/>
  <c r="K12" s="1"/>
</calcChain>
</file>

<file path=xl/sharedStrings.xml><?xml version="1.0" encoding="utf-8"?>
<sst xmlns="http://schemas.openxmlformats.org/spreadsheetml/2006/main" count="970" uniqueCount="884">
  <si>
    <t>НОВИНКИ "VIEIR"</t>
  </si>
  <si>
    <t>тел/факс:8(495)548-84-85 сот.8(925)208-73-83</t>
  </si>
  <si>
    <t>www.vieir.ru</t>
  </si>
  <si>
    <t>vieir@bk.ru</t>
  </si>
  <si>
    <t xml:space="preserve">VIEIR— бренд, ставший результатом совместной работы команды международных специалистов отрасли, в числе которых ведущие дизайнеры, инженеры и производители из Германии, Италии других европейских стран. </t>
  </si>
  <si>
    <t>Артикул</t>
  </si>
  <si>
    <t>Наименование</t>
  </si>
  <si>
    <t xml:space="preserve">Фото </t>
  </si>
  <si>
    <t xml:space="preserve"> "КРЕПЫШ" Насос вибрационный погружной  "VIEIR"</t>
  </si>
  <si>
    <r>
      <rPr>
        <sz val="8"/>
        <color rgb="FF000000"/>
        <rFont val="Arial"/>
        <charset val="204"/>
      </rPr>
      <t>【</t>
    </r>
    <r>
      <rPr>
        <sz val="8"/>
        <color rgb="FF000000"/>
        <rFont val="Arial"/>
        <charset val="204"/>
      </rPr>
      <t>VER60-10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</si>
  <si>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Arial"/>
        <charset val="204"/>
      </rPr>
      <t>VER60-10</t>
    </r>
    <r>
      <rPr>
        <b/>
        <sz val="10"/>
        <color rgb="FF000000"/>
        <rFont val="Arial"/>
        <charset val="204"/>
      </rPr>
      <t xml:space="preserve"> </t>
    </r>
    <r>
      <rPr>
        <b/>
        <sz val="8"/>
        <color rgb="FFFF0000"/>
        <rFont val="Arial"/>
        <charset val="204"/>
      </rPr>
      <t>"КРЕПЫШ"</t>
    </r>
    <r>
      <rPr>
        <sz val="8"/>
        <color rgb="FF000000"/>
        <rFont val="Arial"/>
        <charset val="204"/>
      </rPr>
      <t xml:space="preserve"> Насос вибрационный погружной "VIEIR" (6шт)</t>
    </r>
  </si>
  <si>
    <r>
      <rPr>
        <sz val="8"/>
        <color rgb="FF000000"/>
        <rFont val="Arial"/>
        <charset val="204"/>
      </rPr>
      <t>【</t>
    </r>
    <r>
      <rPr>
        <sz val="8"/>
        <color rgb="FF000000"/>
        <rFont val="Arial"/>
        <charset val="204"/>
      </rPr>
      <t>VER60-16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</si>
  <si>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Arial"/>
        <charset val="204"/>
      </rPr>
      <t xml:space="preserve">VER60-16 </t>
    </r>
    <r>
      <rPr>
        <b/>
        <sz val="8"/>
        <color rgb="FFFF0000"/>
        <rFont val="Arial"/>
        <charset val="204"/>
      </rPr>
      <t>"КРЕПЫШ"</t>
    </r>
    <r>
      <rPr>
        <sz val="8"/>
        <color rgb="FF000000"/>
        <rFont val="Arial"/>
        <charset val="204"/>
      </rPr>
      <t xml:space="preserve"> Насос вибрационный погружной  "VIEIR" (6шт)</t>
    </r>
  </si>
  <si>
    <r>
      <rPr>
        <sz val="8"/>
        <color rgb="FF000000"/>
        <rFont val="Arial"/>
        <charset val="204"/>
      </rPr>
      <t>【</t>
    </r>
    <r>
      <rPr>
        <sz val="8"/>
        <color rgb="FF000000"/>
        <rFont val="Arial"/>
        <charset val="204"/>
      </rPr>
      <t>VER60-25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</si>
  <si>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Arial"/>
        <charset val="204"/>
      </rPr>
      <t xml:space="preserve">VER60-25 </t>
    </r>
    <r>
      <rPr>
        <b/>
        <sz val="8"/>
        <color rgb="FFFF0000"/>
        <rFont val="Arial"/>
        <charset val="204"/>
      </rPr>
      <t>"КРЕПЫШ"</t>
    </r>
    <r>
      <rPr>
        <sz val="8"/>
        <color rgb="FF000000"/>
        <rFont val="Arial"/>
        <charset val="204"/>
      </rPr>
      <t xml:space="preserve"> Насос вибрационный погружной  "VIEIR" (6шт)</t>
    </r>
  </si>
  <si>
    <r>
      <rPr>
        <sz val="8"/>
        <color rgb="FF000000"/>
        <rFont val="Arial"/>
        <charset val="204"/>
      </rPr>
      <t>【</t>
    </r>
    <r>
      <rPr>
        <sz val="8"/>
        <color rgb="FF000000"/>
        <rFont val="Arial"/>
        <charset val="204"/>
      </rPr>
      <t>VER60-1-10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</si>
  <si>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Arial"/>
        <charset val="204"/>
      </rPr>
      <t xml:space="preserve">VER60-1-10 </t>
    </r>
    <r>
      <rPr>
        <b/>
        <sz val="8"/>
        <color rgb="FFFF0000"/>
        <rFont val="Arial"/>
        <charset val="204"/>
      </rPr>
      <t>"КРЕПЫШ"</t>
    </r>
    <r>
      <rPr>
        <sz val="8"/>
        <color rgb="FF000000"/>
        <rFont val="Arial"/>
        <charset val="204"/>
      </rPr>
      <t xml:space="preserve"> Насос вибрационный погружной "VIEIR" (6шт)</t>
    </r>
  </si>
  <si>
    <r>
      <rPr>
        <sz val="8"/>
        <color rgb="FF000000"/>
        <rFont val="Arial"/>
        <charset val="204"/>
      </rPr>
      <t>【</t>
    </r>
    <r>
      <rPr>
        <sz val="8"/>
        <color rgb="FF000000"/>
        <rFont val="Arial"/>
        <charset val="204"/>
      </rPr>
      <t>VER60-1-16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</si>
  <si>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Arial"/>
        <charset val="204"/>
      </rPr>
      <t xml:space="preserve">VER60-1-16 </t>
    </r>
    <r>
      <rPr>
        <b/>
        <sz val="8"/>
        <color rgb="FFFF0000"/>
        <rFont val="Arial"/>
        <charset val="204"/>
      </rPr>
      <t>"КРЕПЫШ"</t>
    </r>
    <r>
      <rPr>
        <sz val="8"/>
        <color rgb="FF000000"/>
        <rFont val="Arial"/>
        <charset val="204"/>
      </rPr>
      <t xml:space="preserve"> Насос вибрационный погружной "VIEIR" (6шт)</t>
    </r>
  </si>
  <si>
    <r>
      <rPr>
        <sz val="8"/>
        <color rgb="FF000000"/>
        <rFont val="Arial"/>
        <charset val="204"/>
      </rPr>
      <t>【</t>
    </r>
    <r>
      <rPr>
        <sz val="8"/>
        <color rgb="FF000000"/>
        <rFont val="Arial"/>
        <charset val="204"/>
      </rPr>
      <t>VER60-1-25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</si>
  <si>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Arial"/>
        <charset val="204"/>
      </rPr>
      <t>VER60-1-25</t>
    </r>
    <r>
      <rPr>
        <b/>
        <sz val="8"/>
        <color rgb="FFFF0000"/>
        <rFont val="Arial"/>
        <charset val="204"/>
      </rPr>
      <t xml:space="preserve"> "КРЕПЫШ" </t>
    </r>
    <r>
      <rPr>
        <sz val="8"/>
        <color rgb="FF000000"/>
        <rFont val="Arial"/>
        <charset val="204"/>
      </rPr>
      <t>Насос вибрационный погружной "VIEIR" (6шт)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</si>
  <si>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Arial"/>
        <charset val="204"/>
      </rPr>
      <t>VR1116</t>
    </r>
    <r>
      <rPr>
        <sz val="8"/>
        <color rgb="FF000000"/>
        <rFont val="SimSun"/>
        <charset val="134"/>
      </rPr>
      <t>】</t>
    </r>
  </si>
  <si>
    <t>Коллекторный тройник  "ViEiR" (30шт)</t>
  </si>
  <si>
    <t xml:space="preserve"> 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</si>
  <si>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Arial"/>
        <charset val="204"/>
      </rPr>
      <t>VR200</t>
    </r>
    <r>
      <rPr>
        <sz val="8"/>
        <color rgb="FF000000"/>
        <rFont val="SimSun"/>
        <charset val="134"/>
      </rPr>
      <t>】</t>
    </r>
  </si>
  <si>
    <t>Насосно смесительный узел для теплого пола 130мм (10шт)</t>
  </si>
  <si>
    <t>48,6$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</si>
  <si>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Arial"/>
        <charset val="204"/>
      </rPr>
      <t>VR201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</si>
  <si>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Arial Unicode MS"/>
        <charset val="204"/>
      </rPr>
      <t>Термостатический смесительный клапан 1" (20-45℃, KVS4,5)</t>
    </r>
    <r>
      <rPr>
        <sz val="8"/>
        <color rgb="FF000000"/>
        <rFont val="Arial"/>
        <charset val="204"/>
      </rPr>
      <t xml:space="preserve">  "ViEiR" (30шт) </t>
    </r>
  </si>
  <si>
    <t>27,44$</t>
  </si>
  <si>
    <t>【DL1232-4】</t>
  </si>
  <si>
    <t>Ручной универсальный пресс аппарат к фитингам для REHAU, металлопластиковых труб   (16мм-32мм)"VIEIR"(2шт)</t>
  </si>
  <si>
    <t>146,89$</t>
  </si>
  <si>
    <t>santeh.vieir@gmail.com</t>
  </si>
  <si>
    <t>Ваш процент скидки</t>
  </si>
  <si>
    <t xml:space="preserve">Курс валют РБК </t>
  </si>
  <si>
    <t>1$ =</t>
  </si>
  <si>
    <t xml:space="preserve">Базовая цена </t>
  </si>
  <si>
    <t>Цена со скидкой</t>
  </si>
  <si>
    <t>Цена в рублях</t>
  </si>
  <si>
    <t>ЗАКАЗ($)</t>
  </si>
  <si>
    <t>СУММА ($)</t>
  </si>
  <si>
    <t>СУММА (P)</t>
  </si>
  <si>
    <t>(Бабочка)  НИКЕЛЬ"VIEIR"</t>
  </si>
  <si>
    <t>Трехходовой смесительный  клапан "VIEIR"</t>
  </si>
  <si>
    <t>Термоголовка  "VIEIR"</t>
  </si>
  <si>
    <r>
      <rPr>
        <sz val="8"/>
        <color theme="1"/>
        <rFont val="SimSun"/>
        <charset val="204"/>
      </rPr>
      <t>【</t>
    </r>
    <r>
      <rPr>
        <sz val="8"/>
        <color theme="1"/>
        <rFont val="Times New Roman"/>
        <charset val="204"/>
      </rPr>
      <t>VR288</t>
    </r>
    <r>
      <rPr>
        <sz val="8"/>
        <color theme="1"/>
        <rFont val="SimSun"/>
        <charset val="204"/>
      </rPr>
      <t>】</t>
    </r>
  </si>
  <si>
    <t>Термоголовка жидкостная (M30X1,5) "ViEiR"(100/1шт)</t>
  </si>
  <si>
    <r>
      <rPr>
        <sz val="8"/>
        <color theme="1"/>
        <rFont val="SimSun"/>
        <charset val="204"/>
      </rPr>
      <t>【</t>
    </r>
    <r>
      <rPr>
        <sz val="8"/>
        <color theme="1"/>
        <rFont val="Times New Roman"/>
        <charset val="204"/>
      </rPr>
      <t>VR289</t>
    </r>
    <r>
      <rPr>
        <sz val="8"/>
        <color theme="1"/>
        <rFont val="SimSun"/>
        <charset val="204"/>
      </rPr>
      <t>】</t>
    </r>
  </si>
  <si>
    <t>Термоголовка жидкостная хромированная (M30X1,5) "ViEiR"(100/1шт)</t>
  </si>
  <si>
    <r>
      <rPr>
        <sz val="8"/>
        <color theme="1"/>
        <rFont val="SimSun"/>
        <charset val="134"/>
      </rPr>
      <t>【</t>
    </r>
    <r>
      <rPr>
        <sz val="8"/>
        <color theme="1"/>
        <rFont val="Times New Roman"/>
        <charset val="204"/>
      </rPr>
      <t>VR292</t>
    </r>
    <r>
      <rPr>
        <sz val="8"/>
        <color theme="1"/>
        <rFont val="SimSun"/>
        <charset val="134"/>
      </rPr>
      <t>】</t>
    </r>
  </si>
  <si>
    <r>
      <rPr>
        <sz val="8"/>
        <color theme="1"/>
        <rFont val="SimSun"/>
        <charset val="134"/>
      </rPr>
      <t>【</t>
    </r>
    <r>
      <rPr>
        <sz val="8"/>
        <color theme="1"/>
        <rFont val="Times New Roman"/>
        <charset val="134"/>
      </rPr>
      <t>VR293</t>
    </r>
    <r>
      <rPr>
        <sz val="8"/>
        <color theme="1"/>
        <rFont val="SimSun"/>
        <charset val="134"/>
      </rPr>
      <t>】</t>
    </r>
  </si>
  <si>
    <r>
      <rPr>
        <sz val="8"/>
        <color theme="1"/>
        <rFont val="SimSun"/>
        <charset val="204"/>
      </rPr>
      <t>【</t>
    </r>
    <r>
      <rPr>
        <sz val="8"/>
        <color theme="1"/>
        <rFont val="Times New Roman"/>
        <charset val="204"/>
      </rPr>
      <t>VR337</t>
    </r>
    <r>
      <rPr>
        <sz val="8"/>
        <color theme="1"/>
        <rFont val="SimSun"/>
        <charset val="204"/>
      </rPr>
      <t>】</t>
    </r>
  </si>
  <si>
    <r>
      <rPr>
        <sz val="8"/>
        <color theme="1"/>
        <rFont val="SimSun"/>
        <charset val="134"/>
      </rPr>
      <t>【</t>
    </r>
    <r>
      <rPr>
        <sz val="8"/>
        <color theme="1"/>
        <rFont val="Times New Roman"/>
        <charset val="134"/>
      </rPr>
      <t>VR334</t>
    </r>
    <r>
      <rPr>
        <sz val="8"/>
        <color theme="1"/>
        <rFont val="SimSun"/>
        <charset val="134"/>
      </rPr>
      <t>】</t>
    </r>
  </si>
  <si>
    <t>Термоголовка жидкостная (M30X1,5) "ViEiR"(100шт)</t>
  </si>
  <si>
    <r>
      <rPr>
        <sz val="8"/>
        <color theme="1"/>
        <rFont val="SimSun"/>
        <charset val="134"/>
      </rPr>
      <t>【</t>
    </r>
    <r>
      <rPr>
        <sz val="8"/>
        <color theme="1"/>
        <rFont val="Times New Roman"/>
        <charset val="134"/>
      </rPr>
      <t>VR336</t>
    </r>
    <r>
      <rPr>
        <sz val="8"/>
        <color theme="1"/>
        <rFont val="SimSun"/>
        <charset val="134"/>
      </rPr>
      <t>】</t>
    </r>
  </si>
  <si>
    <r>
      <rPr>
        <sz val="8"/>
        <color theme="1"/>
        <rFont val="SimSun"/>
        <charset val="134"/>
      </rPr>
      <t>【</t>
    </r>
    <r>
      <rPr>
        <sz val="8"/>
        <color theme="1"/>
        <rFont val="Times New Roman"/>
        <charset val="134"/>
      </rPr>
      <t>VR330</t>
    </r>
    <r>
      <rPr>
        <sz val="8"/>
        <color theme="1"/>
        <rFont val="SimSun"/>
        <charset val="134"/>
      </rPr>
      <t>】</t>
    </r>
  </si>
  <si>
    <t>Термоголовка с выносным датчиком (M30X1,5) "ViEiR"(100шт)</t>
  </si>
  <si>
    <r>
      <rPr>
        <sz val="8"/>
        <color theme="1"/>
        <rFont val="SimSun"/>
        <charset val="134"/>
      </rPr>
      <t>【</t>
    </r>
    <r>
      <rPr>
        <sz val="8"/>
        <color theme="1"/>
        <rFont val="Times New Roman"/>
        <charset val="134"/>
      </rPr>
      <t>VR335</t>
    </r>
    <r>
      <rPr>
        <sz val="8"/>
        <color theme="1"/>
        <rFont val="SimSun"/>
        <charset val="134"/>
      </rPr>
      <t>】</t>
    </r>
  </si>
  <si>
    <t>Термоголовка  (M30X1,5) "ViEiR"(100шт)</t>
  </si>
  <si>
    <t>Радиаторы и комплектующие для радиаторов "VIEIR"</t>
  </si>
  <si>
    <r>
      <rPr>
        <b/>
        <sz val="10"/>
        <color rgb="FF000000"/>
        <rFont val="Times New Roman"/>
        <charset val="204"/>
      </rPr>
      <t xml:space="preserve">  Радиатор алюминиевый 500/100 "VIEIR" </t>
    </r>
    <r>
      <rPr>
        <b/>
        <sz val="10"/>
        <color rgb="FFFF0000"/>
        <rFont val="Times New Roman"/>
        <charset val="204"/>
      </rPr>
      <t>PROFESSIONAL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</si>
  <si>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VP-AL-500/100-6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</si>
  <si>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Times New Roman"/>
        <charset val="204"/>
      </rPr>
      <t xml:space="preserve"> Радиатор алюминиевый</t>
    </r>
    <r>
      <rPr>
        <b/>
        <sz val="8"/>
        <color rgb="FFFF0000"/>
        <rFont val="Times New Roman"/>
        <charset val="204"/>
      </rPr>
      <t xml:space="preserve"> PROFESSIONAL</t>
    </r>
    <r>
      <rPr>
        <sz val="8"/>
        <color rgb="FF000000"/>
        <rFont val="Times New Roman"/>
        <charset val="204"/>
      </rPr>
      <t xml:space="preserve"> AL-500/100 "ViEiR" (6 секций)</t>
    </r>
  </si>
  <si>
    <t>PROFESSIONAL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</si>
  <si>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VP-AL-500/100-8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</si>
  <si>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Times New Roman"/>
        <charset val="204"/>
      </rPr>
      <t xml:space="preserve"> Радиатор алюминиевый</t>
    </r>
    <r>
      <rPr>
        <b/>
        <sz val="8"/>
        <color rgb="FFFF0000"/>
        <rFont val="Times New Roman"/>
        <charset val="204"/>
      </rPr>
      <t xml:space="preserve"> PROFESSIONAL</t>
    </r>
    <r>
      <rPr>
        <sz val="8"/>
        <color rgb="FF000000"/>
        <rFont val="Times New Roman"/>
        <charset val="204"/>
      </rPr>
      <t xml:space="preserve"> AL-500/100 "ViEiR" (8секций)</t>
    </r>
  </si>
  <si>
    <t>1,2KG/СЕКЦИЯ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</si>
  <si>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VP-AL-500/100-10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</si>
  <si>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Times New Roman"/>
        <charset val="204"/>
      </rPr>
      <t xml:space="preserve"> Радиатор алюминиевый</t>
    </r>
    <r>
      <rPr>
        <b/>
        <sz val="8"/>
        <color rgb="FFFF0000"/>
        <rFont val="Times New Roman"/>
        <charset val="204"/>
      </rPr>
      <t xml:space="preserve"> PROFESSIONAL</t>
    </r>
    <r>
      <rPr>
        <sz val="8"/>
        <color rgb="FF000000"/>
        <rFont val="Times New Roman"/>
        <charset val="204"/>
      </rPr>
      <t xml:space="preserve"> AL-500/100 "ViEiR" (10 секций)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</si>
  <si>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VP-AL-500/100-12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</si>
  <si>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Times New Roman"/>
        <charset val="204"/>
      </rPr>
      <t xml:space="preserve"> Радиатор алюминиевый</t>
    </r>
    <r>
      <rPr>
        <b/>
        <sz val="8"/>
        <color rgb="FFFF0000"/>
        <rFont val="Times New Roman"/>
        <charset val="204"/>
      </rPr>
      <t xml:space="preserve"> PROFESSIONAL</t>
    </r>
    <r>
      <rPr>
        <sz val="8"/>
        <color rgb="FF000000"/>
        <rFont val="Times New Roman"/>
        <charset val="204"/>
      </rPr>
      <t xml:space="preserve"> AL-500/100 "ViEiR" (12 секций)</t>
    </r>
  </si>
  <si>
    <r>
      <rPr>
        <b/>
        <sz val="10"/>
        <color rgb="FF000000"/>
        <rFont val="Times New Roman"/>
        <charset val="204"/>
      </rPr>
      <t xml:space="preserve">  Радиатор алюминиевый 500/100 "VIEIR" </t>
    </r>
    <r>
      <rPr>
        <sz val="10"/>
        <color rgb="FFFF0000"/>
        <rFont val="Times New Roman"/>
        <charset val="204"/>
      </rPr>
      <t>EXPERT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</si>
  <si>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VE-AL-500/100-6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</si>
  <si>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Times New Roman"/>
        <charset val="204"/>
      </rPr>
      <t xml:space="preserve"> Радиатор алюминиевый </t>
    </r>
    <r>
      <rPr>
        <b/>
        <sz val="8"/>
        <color rgb="FFFF0000"/>
        <rFont val="Times New Roman"/>
        <charset val="204"/>
      </rPr>
      <t>EXPERT</t>
    </r>
    <r>
      <rPr>
        <sz val="8"/>
        <color rgb="FF000000"/>
        <rFont val="Times New Roman"/>
        <charset val="204"/>
      </rPr>
      <t xml:space="preserve"> AL-500/100 "ViEiR" (6 секций)</t>
    </r>
  </si>
  <si>
    <t>EXPERT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</si>
  <si>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VE-AL-500/100-8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</si>
  <si>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Times New Roman"/>
        <charset val="204"/>
      </rPr>
      <t xml:space="preserve"> Радиатор алюминиевый </t>
    </r>
    <r>
      <rPr>
        <b/>
        <sz val="8"/>
        <color rgb="FFFF0000"/>
        <rFont val="Times New Roman"/>
        <charset val="204"/>
      </rPr>
      <t>EXPERT</t>
    </r>
    <r>
      <rPr>
        <sz val="8"/>
        <color rgb="FF000000"/>
        <rFont val="Times New Roman"/>
        <charset val="204"/>
      </rPr>
      <t xml:space="preserve"> AL-500/100 "ViEiR" (8секций)</t>
    </r>
  </si>
  <si>
    <t>0,9KG/СЕКЦИЯ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</si>
  <si>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VE-AL-500/100-10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</si>
  <si>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Times New Roman"/>
        <charset val="204"/>
      </rPr>
      <t xml:space="preserve"> Радиатор алюминиевый </t>
    </r>
    <r>
      <rPr>
        <b/>
        <sz val="8"/>
        <color rgb="FFFF0000"/>
        <rFont val="Times New Roman"/>
        <charset val="204"/>
      </rPr>
      <t>EXPERT</t>
    </r>
    <r>
      <rPr>
        <sz val="8"/>
        <color rgb="FF000000"/>
        <rFont val="Times New Roman"/>
        <charset val="204"/>
      </rPr>
      <t xml:space="preserve"> AL-500/100 "ViEiR" (10секций)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</si>
  <si>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VE-AL-500/100-12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</si>
  <si>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Times New Roman"/>
        <charset val="204"/>
      </rPr>
      <t xml:space="preserve"> Радиатор алюминиевый </t>
    </r>
    <r>
      <rPr>
        <b/>
        <sz val="8"/>
        <color rgb="FFFF0000"/>
        <rFont val="Times New Roman"/>
        <charset val="204"/>
      </rPr>
      <t>EXPERT</t>
    </r>
    <r>
      <rPr>
        <sz val="8"/>
        <color rgb="FF000000"/>
        <rFont val="Times New Roman"/>
        <charset val="204"/>
      </rPr>
      <t xml:space="preserve"> AL-500/100 "ViEiR" (12секций)</t>
    </r>
  </si>
  <si>
    <r>
      <rPr>
        <b/>
        <sz val="10"/>
        <color rgb="FF000000"/>
        <rFont val="Times New Roman"/>
        <charset val="204"/>
      </rPr>
      <t xml:space="preserve">  Радиатор алюминиевый 200/100 "VIEIR" </t>
    </r>
    <r>
      <rPr>
        <sz val="10"/>
        <color rgb="FFFF0000"/>
        <rFont val="Times New Roman"/>
        <charset val="204"/>
      </rPr>
      <t>EXPERT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</si>
  <si>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VE-AL-200/100-10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</si>
  <si>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Times New Roman"/>
        <charset val="204"/>
      </rPr>
      <t xml:space="preserve"> Радиатор алюминиевый </t>
    </r>
    <r>
      <rPr>
        <b/>
        <sz val="8"/>
        <color rgb="FFFF0000"/>
        <rFont val="Times New Roman"/>
        <charset val="204"/>
      </rPr>
      <t>EXPERT</t>
    </r>
    <r>
      <rPr>
        <sz val="8"/>
        <color rgb="FF000000"/>
        <rFont val="Times New Roman"/>
        <charset val="204"/>
      </rPr>
      <t xml:space="preserve"> AL-200/100 "ViEiR" (10 секций)</t>
    </r>
  </si>
  <si>
    <t xml:space="preserve">  Радиатор алюминиевый 500/80,500/100 "VIEIR"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</si>
  <si>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VER-AL-500/80-6</t>
    </r>
    <r>
      <rPr>
        <sz val="8"/>
        <color rgb="FF000000"/>
        <rFont val="SimSun"/>
        <charset val="134"/>
      </rPr>
      <t>】</t>
    </r>
  </si>
  <si>
    <t xml:space="preserve"> Радиатор алюминиевый STANDART AL-500/80 "ViEiR" (6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</si>
  <si>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VER-AL-500/80-8</t>
    </r>
    <r>
      <rPr>
        <sz val="8"/>
        <color rgb="FF000000"/>
        <rFont val="SimSun"/>
        <charset val="134"/>
      </rPr>
      <t>】</t>
    </r>
  </si>
  <si>
    <t xml:space="preserve"> Радиатор алюминиевый STANDART AL-500/80 "ViEiR" (8 секций)</t>
  </si>
  <si>
    <t>STANDART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</si>
  <si>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VER-AL-500/80-10</t>
    </r>
    <r>
      <rPr>
        <sz val="8"/>
        <color rgb="FF000000"/>
        <rFont val="SimSun"/>
        <charset val="134"/>
      </rPr>
      <t>】</t>
    </r>
  </si>
  <si>
    <t xml:space="preserve"> Радиатор алюминиевый STANDART AL-500/80 "ViEiR" (10 секций)</t>
  </si>
  <si>
    <t>0,8KG/СЕКЦИЯ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</si>
  <si>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VER-AL-500/80-12</t>
    </r>
    <r>
      <rPr>
        <sz val="8"/>
        <color rgb="FF000000"/>
        <rFont val="SimSun"/>
        <charset val="134"/>
      </rPr>
      <t>】</t>
    </r>
  </si>
  <si>
    <t xml:space="preserve"> Радиатор алюминиевый STANDART AL-500/80 "ViEiR" (12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</si>
  <si>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VER-AL-500/100-6</t>
    </r>
    <r>
      <rPr>
        <sz val="8"/>
        <color rgb="FF000000"/>
        <rFont val="SimSun"/>
        <charset val="134"/>
      </rPr>
      <t>】</t>
    </r>
  </si>
  <si>
    <t xml:space="preserve"> Радиатор алюминиевый STANDART AL-500/100 "ViEiR" (6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</si>
  <si>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VER-AL-500/100-8</t>
    </r>
    <r>
      <rPr>
        <sz val="8"/>
        <color rgb="FF000000"/>
        <rFont val="SimSun"/>
        <charset val="134"/>
      </rPr>
      <t>】</t>
    </r>
  </si>
  <si>
    <t xml:space="preserve"> Радиатор алюминиевый STANDART AL-500/100 "ViEiR" (8секций)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</si>
  <si>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VER-AL-500/100-10</t>
    </r>
    <r>
      <rPr>
        <sz val="8"/>
        <color rgb="FF000000"/>
        <rFont val="SimSun"/>
        <charset val="134"/>
      </rPr>
      <t>】</t>
    </r>
  </si>
  <si>
    <t xml:space="preserve"> Радиатор алюминиевый STANDART AL-500/100 "ViEiR" (10секций)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</si>
  <si>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VER-AL-500/100-12</t>
    </r>
    <r>
      <rPr>
        <sz val="8"/>
        <color rgb="FF000000"/>
        <rFont val="SimSun"/>
        <charset val="134"/>
      </rPr>
      <t>】</t>
    </r>
  </si>
  <si>
    <t xml:space="preserve"> Радиатор алюминиевый STANDART AL-500/100 "ViEiR" (12секций)</t>
  </si>
  <si>
    <t xml:space="preserve">  Радиатор алюминиевый 350/80,350/100 "VIEIR"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</si>
  <si>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VER-AL-350/80-6</t>
    </r>
    <r>
      <rPr>
        <sz val="8"/>
        <color rgb="FF000000"/>
        <rFont val="SimSun"/>
        <charset val="134"/>
      </rPr>
      <t>】</t>
    </r>
  </si>
  <si>
    <t xml:space="preserve"> Радиатор алюминиевый STANDART AL-350/80 "ViEiR" (6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</si>
  <si>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VER-AL-350/80-8</t>
    </r>
    <r>
      <rPr>
        <sz val="8"/>
        <color rgb="FF000000"/>
        <rFont val="SimSun"/>
        <charset val="134"/>
      </rPr>
      <t>】</t>
    </r>
  </si>
  <si>
    <t xml:space="preserve"> Радиатор алюминиевый STANDART AL-350/80 "ViEiR" (8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</si>
  <si>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VER-AL-350/80-10</t>
    </r>
    <r>
      <rPr>
        <sz val="8"/>
        <color rgb="FF000000"/>
        <rFont val="SimSun"/>
        <charset val="134"/>
      </rPr>
      <t>】</t>
    </r>
  </si>
  <si>
    <t xml:space="preserve"> Радиатор алюминиевый STANDART AL-350/80 "ViEiR" (10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</si>
  <si>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VER-AL-350/80-12</t>
    </r>
    <r>
      <rPr>
        <sz val="8"/>
        <color rgb="FF000000"/>
        <rFont val="SimSun"/>
        <charset val="134"/>
      </rPr>
      <t>】</t>
    </r>
  </si>
  <si>
    <t xml:space="preserve"> Радиатор алюминиевый STANDART AL-350/80 "ViEiR" (12 секций)</t>
  </si>
  <si>
    <t>0,56KG/СЕКЦИЯ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</si>
  <si>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VER-AL-350/100-6</t>
    </r>
    <r>
      <rPr>
        <sz val="8"/>
        <color rgb="FF000000"/>
        <rFont val="SimSun"/>
        <charset val="134"/>
      </rPr>
      <t>】</t>
    </r>
  </si>
  <si>
    <t xml:space="preserve"> Радиатор алюминиевый STANDART AL-350/100 "ViEiR" (6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</si>
  <si>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VER-AL-350/100-8</t>
    </r>
    <r>
      <rPr>
        <sz val="8"/>
        <color rgb="FF000000"/>
        <rFont val="SimSun"/>
        <charset val="134"/>
      </rPr>
      <t>】</t>
    </r>
  </si>
  <si>
    <t xml:space="preserve"> Радиатор алюминиевый STANDART AL-350/100 "ViEiR" (8секций)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</si>
  <si>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VER-AL-350/100-10</t>
    </r>
    <r>
      <rPr>
        <sz val="8"/>
        <color rgb="FF000000"/>
        <rFont val="SimSun"/>
        <charset val="134"/>
      </rPr>
      <t>】</t>
    </r>
  </si>
  <si>
    <t xml:space="preserve"> Радиатор алюминиевый STANDART AL-350/100 "ViEiR" (10секций)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</si>
  <si>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VER-AL-350/100-12</t>
    </r>
    <r>
      <rPr>
        <sz val="8"/>
        <color rgb="FF000000"/>
        <rFont val="SimSun"/>
        <charset val="134"/>
      </rPr>
      <t>】</t>
    </r>
  </si>
  <si>
    <t xml:space="preserve"> Радиатор алюминиевый STANDART AL-350/100 "ViEiR" (12секций)</t>
  </si>
  <si>
    <r>
      <rPr>
        <b/>
        <sz val="10"/>
        <color rgb="FF000000"/>
        <rFont val="Times New Roman"/>
        <charset val="204"/>
      </rPr>
      <t xml:space="preserve">  Радиатор биметаллический 500/100  "VIEIR" </t>
    </r>
    <r>
      <rPr>
        <b/>
        <sz val="10"/>
        <color rgb="FFFF0000"/>
        <rFont val="Times New Roman"/>
        <charset val="204"/>
      </rPr>
      <t>PROFESSIONAL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</si>
  <si>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VP-BM-500/100-6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</si>
  <si>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Times New Roman"/>
        <charset val="204"/>
      </rPr>
      <t xml:space="preserve"> Радиатор биметаллический </t>
    </r>
    <r>
      <rPr>
        <b/>
        <sz val="8"/>
        <color rgb="FFFF0000"/>
        <rFont val="Times New Roman"/>
        <charset val="204"/>
      </rPr>
      <t>PROFESSIONAL</t>
    </r>
    <r>
      <rPr>
        <sz val="8"/>
        <color rgb="FF000000"/>
        <rFont val="Times New Roman"/>
        <charset val="204"/>
      </rPr>
      <t xml:space="preserve"> BM-500/100 "ViEiR" (6 секций)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</si>
  <si>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VP-BM-500/100-8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</si>
  <si>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Times New Roman"/>
        <charset val="204"/>
      </rPr>
      <t xml:space="preserve"> Радиатор биметаллический </t>
    </r>
    <r>
      <rPr>
        <b/>
        <sz val="8"/>
        <color rgb="FFFF0000"/>
        <rFont val="Times New Roman"/>
        <charset val="204"/>
      </rPr>
      <t>PROFESSIONAL</t>
    </r>
    <r>
      <rPr>
        <sz val="8"/>
        <color rgb="FF000000"/>
        <rFont val="Times New Roman"/>
        <charset val="204"/>
      </rPr>
      <t xml:space="preserve"> BM-500/100 "ViEiR" (8 секций)</t>
    </r>
  </si>
  <si>
    <t>1,65KG/СЕКЦИЯ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</si>
  <si>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VP-BM-500/100-10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</si>
  <si>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Times New Roman"/>
        <charset val="204"/>
      </rPr>
      <t xml:space="preserve"> Радиатор биметаллический </t>
    </r>
    <r>
      <rPr>
        <b/>
        <sz val="8"/>
        <color rgb="FFFF0000"/>
        <rFont val="Times New Roman"/>
        <charset val="204"/>
      </rPr>
      <t>PROFESSIONAL</t>
    </r>
    <r>
      <rPr>
        <sz val="8"/>
        <color rgb="FF000000"/>
        <rFont val="Times New Roman"/>
        <charset val="204"/>
      </rPr>
      <t xml:space="preserve"> BM-500/100 "ViEiR" (10 секций)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</si>
  <si>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VP-BM-500/100-12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</si>
  <si>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Times New Roman"/>
        <charset val="204"/>
      </rPr>
      <t xml:space="preserve"> Радиатор биметаллический </t>
    </r>
    <r>
      <rPr>
        <b/>
        <sz val="8"/>
        <color rgb="FFFF0000"/>
        <rFont val="Times New Roman"/>
        <charset val="204"/>
      </rPr>
      <t>PROFESSIONAL</t>
    </r>
    <r>
      <rPr>
        <sz val="8"/>
        <color rgb="FF000000"/>
        <rFont val="Times New Roman"/>
        <charset val="204"/>
      </rPr>
      <t xml:space="preserve"> BM-500/100 "ViEiR" (12 секций)</t>
    </r>
  </si>
  <si>
    <t xml:space="preserve">  Радиатор биметаллический 500/80,500/100  "VIEIR"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</si>
  <si>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VER-BM-500/80-6</t>
    </r>
    <r>
      <rPr>
        <sz val="8"/>
        <color rgb="FF000000"/>
        <rFont val="SimSun"/>
        <charset val="134"/>
      </rPr>
      <t>】</t>
    </r>
  </si>
  <si>
    <t xml:space="preserve"> Радиатор биметаллический STANDART BM-500/80 "ViEiR" (6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</si>
  <si>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VER-BM-500/80-8</t>
    </r>
    <r>
      <rPr>
        <sz val="8"/>
        <color rgb="FF000000"/>
        <rFont val="SimSun"/>
        <charset val="134"/>
      </rPr>
      <t>】</t>
    </r>
  </si>
  <si>
    <t xml:space="preserve"> Радиатор биметаллический STANDART BM-500/80 "ViEiR" (8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</si>
  <si>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VER-BM-500/80-10</t>
    </r>
    <r>
      <rPr>
        <sz val="8"/>
        <color rgb="FF000000"/>
        <rFont val="SimSun"/>
        <charset val="134"/>
      </rPr>
      <t>】</t>
    </r>
  </si>
  <si>
    <t xml:space="preserve"> Радиатор биметаллический STANDART BM-500/80 "ViEiR" (10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</si>
  <si>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VER-BM-500/80-12</t>
    </r>
    <r>
      <rPr>
        <sz val="8"/>
        <color rgb="FF000000"/>
        <rFont val="SimSun"/>
        <charset val="134"/>
      </rPr>
      <t>】</t>
    </r>
  </si>
  <si>
    <t xml:space="preserve"> Радиатор биметаллический STANDART BM-500/80 "ViEiR" (12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</si>
  <si>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VER-BM-500/100-6</t>
    </r>
    <r>
      <rPr>
        <sz val="8"/>
        <color rgb="FF000000"/>
        <rFont val="SimSun"/>
        <charset val="134"/>
      </rPr>
      <t>】</t>
    </r>
  </si>
  <si>
    <t xml:space="preserve"> Радиатор биметаллический STANDART BM-500/100 "ViEiR" (6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</si>
  <si>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VER-BM-500/100-8</t>
    </r>
    <r>
      <rPr>
        <sz val="8"/>
        <color rgb="FF000000"/>
        <rFont val="SimSun"/>
        <charset val="134"/>
      </rPr>
      <t>】</t>
    </r>
  </si>
  <si>
    <t xml:space="preserve"> Радиатор биметаллический STANDART BM-500/100 "ViEiR" (8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</si>
  <si>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VER-BM-500/100-10</t>
    </r>
    <r>
      <rPr>
        <sz val="8"/>
        <color rgb="FF000000"/>
        <rFont val="SimSun"/>
        <charset val="134"/>
      </rPr>
      <t>】</t>
    </r>
  </si>
  <si>
    <t xml:space="preserve"> Радиатор биметаллическийSTANDART BM-500/100 "ViEiR" (10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</si>
  <si>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VER-BM-500/100-12</t>
    </r>
    <r>
      <rPr>
        <sz val="8"/>
        <color rgb="FF000000"/>
        <rFont val="SimSun"/>
        <charset val="134"/>
      </rPr>
      <t>】</t>
    </r>
  </si>
  <si>
    <t xml:space="preserve"> Радиатор биметаллический STANDART BM-500/100 "ViEiR" (12 секций)</t>
  </si>
  <si>
    <t xml:space="preserve">  Радиатор биметаллический 350/80,350/100  "VIEIR"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</si>
  <si>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VER-BM-350/80-6</t>
    </r>
    <r>
      <rPr>
        <sz val="8"/>
        <color rgb="FF000000"/>
        <rFont val="SimSun"/>
        <charset val="134"/>
      </rPr>
      <t>】</t>
    </r>
  </si>
  <si>
    <t xml:space="preserve"> Радиатор биметаллический STANDART BM-350/80 "ViEiR" (6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</si>
  <si>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VER-BM-350/80-8</t>
    </r>
    <r>
      <rPr>
        <sz val="8"/>
        <color rgb="FF000000"/>
        <rFont val="SimSun"/>
        <charset val="134"/>
      </rPr>
      <t>】</t>
    </r>
  </si>
  <si>
    <t xml:space="preserve"> Радиатор биметаллический STANDART BM-350/80 "ViEiR" (8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</si>
  <si>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VER-BM-350/80-10</t>
    </r>
    <r>
      <rPr>
        <sz val="8"/>
        <color rgb="FF000000"/>
        <rFont val="SimSun"/>
        <charset val="134"/>
      </rPr>
      <t>】</t>
    </r>
  </si>
  <si>
    <t xml:space="preserve"> Радиатор биметаллический STANDART BM-350/80 "ViEiR" (10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</si>
  <si>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VER-BM-350/80-12</t>
    </r>
    <r>
      <rPr>
        <sz val="8"/>
        <color rgb="FF000000"/>
        <rFont val="SimSun"/>
        <charset val="134"/>
      </rPr>
      <t>】</t>
    </r>
  </si>
  <si>
    <t xml:space="preserve"> Радиатор биметаллический STANDART BM-350/80 "ViEiR" (12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</si>
  <si>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VER-BM-350/100-6</t>
    </r>
    <r>
      <rPr>
        <sz val="8"/>
        <color rgb="FF000000"/>
        <rFont val="SimSun"/>
        <charset val="134"/>
      </rPr>
      <t>】</t>
    </r>
  </si>
  <si>
    <t xml:space="preserve"> Радиатор биметаллический STANDART BM-350/100 "ViEiR" (6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</si>
  <si>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VER-BM-350/100-8</t>
    </r>
    <r>
      <rPr>
        <sz val="8"/>
        <color rgb="FF000000"/>
        <rFont val="SimSun"/>
        <charset val="134"/>
      </rPr>
      <t>】</t>
    </r>
  </si>
  <si>
    <t xml:space="preserve"> Радиатор биметаллический STANDART BM-350/100 "ViEiR" (8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</si>
  <si>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VER-BM-350/100-10</t>
    </r>
    <r>
      <rPr>
        <sz val="8"/>
        <color rgb="FF000000"/>
        <rFont val="SimSun"/>
        <charset val="134"/>
      </rPr>
      <t>】</t>
    </r>
  </si>
  <si>
    <t xml:space="preserve"> Радиатор биметаллическийSTANDART BM-350/100 "ViEiR" (10 секций)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</si>
  <si>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VER-BM-350/100-12</t>
    </r>
    <r>
      <rPr>
        <sz val="8"/>
        <color rgb="FF000000"/>
        <rFont val="SimSun"/>
        <charset val="134"/>
      </rPr>
      <t>】</t>
    </r>
  </si>
  <si>
    <t xml:space="preserve"> Радиатор биметаллический STANDART BM-350/100 "ViEiR" (12 секций)</t>
  </si>
  <si>
    <t>Регулировочный вентиль для радиатора  "VIEIR"</t>
  </si>
  <si>
    <r>
      <rPr>
        <sz val="8"/>
        <color theme="1"/>
        <rFont val="SimSun"/>
        <charset val="134"/>
      </rPr>
      <t>【</t>
    </r>
    <r>
      <rPr>
        <sz val="8"/>
        <color theme="1"/>
        <rFont val="Times New Roman"/>
        <charset val="134"/>
      </rPr>
      <t>VR321А</t>
    </r>
    <r>
      <rPr>
        <sz val="8"/>
        <color theme="1"/>
        <rFont val="SimSun"/>
        <charset val="134"/>
      </rPr>
      <t>】</t>
    </r>
  </si>
  <si>
    <t>Узел ручной регулировки для нижнего подключения радиатора(M30X1,5) "ViEiR"(50/1шт)</t>
  </si>
  <si>
    <r>
      <rPr>
        <sz val="8"/>
        <color theme="1"/>
        <rFont val="SimSun"/>
        <charset val="134"/>
      </rPr>
      <t>【</t>
    </r>
    <r>
      <rPr>
        <sz val="8"/>
        <color theme="1"/>
        <rFont val="Times New Roman"/>
        <charset val="204"/>
      </rPr>
      <t>VR318</t>
    </r>
    <r>
      <rPr>
        <sz val="8"/>
        <color theme="1"/>
        <rFont val="SimSun"/>
        <charset val="134"/>
      </rPr>
      <t>】</t>
    </r>
  </si>
  <si>
    <t>Узел 4-х ходовой с переключением из одноточечного режима в двухточечный   (M30X1,5) "ViEiR"(50/1шт)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</si>
  <si>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VR349</t>
    </r>
    <r>
      <rPr>
        <sz val="8"/>
        <color rgb="FF000000"/>
        <rFont val="SimSun"/>
        <charset val="204"/>
      </rPr>
      <t>】</t>
    </r>
  </si>
  <si>
    <t xml:space="preserve">Вентиль термостатический осевой ДУ15*3/4"*1/2""ViEiR"(60/1шт) </t>
  </si>
  <si>
    <r>
      <rPr>
        <sz val="8"/>
        <color theme="1"/>
        <rFont val="SimSun"/>
        <charset val="134"/>
      </rPr>
      <t>【</t>
    </r>
    <r>
      <rPr>
        <sz val="8"/>
        <color theme="1"/>
        <rFont val="Times New Roman"/>
        <charset val="134"/>
      </rPr>
      <t>VR350</t>
    </r>
    <r>
      <rPr>
        <sz val="8"/>
        <color theme="1"/>
        <rFont val="SimSun"/>
        <charset val="134"/>
      </rPr>
      <t>】</t>
    </r>
  </si>
  <si>
    <r>
      <rPr>
        <sz val="8"/>
        <color theme="1"/>
        <rFont val="SimSun"/>
        <charset val="134"/>
      </rPr>
      <t>【</t>
    </r>
    <r>
      <rPr>
        <sz val="8"/>
        <color theme="1"/>
        <rFont val="Times New Roman"/>
        <charset val="204"/>
      </rPr>
      <t>VR318A</t>
    </r>
    <r>
      <rPr>
        <sz val="8"/>
        <color theme="1"/>
        <rFont val="SimSun"/>
        <charset val="134"/>
      </rPr>
      <t>】</t>
    </r>
  </si>
  <si>
    <t>Трубка нержавеющая  ф15*600мм "ViEiR"(1шт)</t>
  </si>
  <si>
    <r>
      <rPr>
        <sz val="8"/>
        <color theme="1"/>
        <rFont val="SimSun"/>
        <charset val="134"/>
      </rPr>
      <t>【</t>
    </r>
    <r>
      <rPr>
        <sz val="8"/>
        <color theme="1"/>
        <rFont val="Times New Roman"/>
        <charset val="204"/>
      </rPr>
      <t>VR320</t>
    </r>
    <r>
      <rPr>
        <sz val="8"/>
        <color theme="1"/>
        <rFont val="SimSun"/>
        <charset val="134"/>
      </rPr>
      <t>】</t>
    </r>
  </si>
  <si>
    <t>Узел ручной регулировки для нижнего подключения радиатора                        (M30X1,5) "ViEiR"(30/1шт)</t>
  </si>
  <si>
    <r>
      <rPr>
        <sz val="8"/>
        <color theme="1"/>
        <rFont val="SimSun"/>
        <charset val="134"/>
      </rPr>
      <t>【</t>
    </r>
    <r>
      <rPr>
        <sz val="8"/>
        <color theme="1"/>
        <rFont val="Times New Roman"/>
        <charset val="204"/>
      </rPr>
      <t>VR320A</t>
    </r>
    <r>
      <rPr>
        <sz val="8"/>
        <color theme="1"/>
        <rFont val="SimSun"/>
        <charset val="134"/>
      </rPr>
      <t>】</t>
    </r>
  </si>
  <si>
    <t>Трубка нержавеющая  ф12*450мм "ViEiR"(1шт)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</si>
  <si>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VR348</t>
    </r>
    <r>
      <rPr>
        <sz val="8"/>
        <color rgb="FF000000"/>
        <rFont val="SimSun"/>
        <charset val="204"/>
      </rPr>
      <t>】</t>
    </r>
  </si>
  <si>
    <t>Вентиль термостатический осевой 1/2" "ViEiR"(60/1шт)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</si>
  <si>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VR308</t>
    </r>
    <r>
      <rPr>
        <sz val="8"/>
        <color indexed="8"/>
        <rFont val="SimSun"/>
        <charset val="204"/>
      </rPr>
      <t>】</t>
    </r>
  </si>
  <si>
    <t>Вентиль для радиат. "Мультифлекс" 3/4"-ПРЯМОЙ "ViEiR" (40/1шт)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</si>
  <si>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VR309</t>
    </r>
    <r>
      <rPr>
        <sz val="8"/>
        <color indexed="8"/>
        <rFont val="SimSun"/>
        <charset val="204"/>
      </rPr>
      <t>】</t>
    </r>
  </si>
  <si>
    <t>Вентиль для радиат. "Мультифлекс" 3/4"-УГЛОВОЙ "ViEiR" (40/1шт)</t>
  </si>
  <si>
    <t>КОЛЛЕКТОРЫ И КОЛЛЕКТОРНЫЕ СИСТЕМЫ "VIEIR"</t>
  </si>
  <si>
    <t>Регулирующий  коллектор "VIEIR"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</si>
  <si>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VR902</t>
    </r>
    <r>
      <rPr>
        <sz val="8"/>
        <color rgb="FF000000"/>
        <rFont val="SimSun"/>
        <charset val="204"/>
      </rPr>
      <t>】</t>
    </r>
  </si>
  <si>
    <t>Коллектор регулирующей.1"х3/4"-2 "ViEiR" (24/2шт)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</si>
  <si>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VR903</t>
    </r>
    <r>
      <rPr>
        <sz val="8"/>
        <color rgb="FF000000"/>
        <rFont val="SimSun"/>
        <charset val="204"/>
      </rPr>
      <t>】</t>
    </r>
  </si>
  <si>
    <t>Коллектор регулирующей.1"х3/4"-3 "ViEiR" (16//2шт)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</si>
  <si>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VR904</t>
    </r>
    <r>
      <rPr>
        <sz val="8"/>
        <color rgb="FF000000"/>
        <rFont val="SimSun"/>
        <charset val="204"/>
      </rPr>
      <t>】</t>
    </r>
  </si>
  <si>
    <t>Коллектор регулирующей.1"х3/4"-4 "ViEiR" (12/2шт)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</si>
  <si>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VR502</t>
    </r>
    <r>
      <rPr>
        <sz val="8"/>
        <color indexed="8"/>
        <rFont val="SimSun"/>
        <charset val="204"/>
      </rPr>
      <t>】</t>
    </r>
  </si>
  <si>
    <t xml:space="preserve">Кол.с регулир. вентилями и цан.3/4"х16-2 "ViEiR" (28/4шт) 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</si>
  <si>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VR602</t>
    </r>
    <r>
      <rPr>
        <sz val="8"/>
        <color indexed="8"/>
        <rFont val="SimSun"/>
        <charset val="204"/>
      </rPr>
      <t>】</t>
    </r>
  </si>
  <si>
    <t xml:space="preserve">Кол. с регулир. вентилями и цан. 1"х16-2 "ViEiR"(24/4шт)  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</si>
  <si>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VR503</t>
    </r>
    <r>
      <rPr>
        <sz val="8"/>
        <color indexed="8"/>
        <rFont val="SimSun"/>
        <charset val="204"/>
      </rPr>
      <t>】</t>
    </r>
  </si>
  <si>
    <t xml:space="preserve">Кол.с регулир. вентилями и цан.3/4"х16-3 "ViEiR" (20/4шт) 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</si>
  <si>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VR603</t>
    </r>
    <r>
      <rPr>
        <sz val="8"/>
        <color indexed="8"/>
        <rFont val="SimSun"/>
        <charset val="204"/>
      </rPr>
      <t>】</t>
    </r>
  </si>
  <si>
    <t>Кол. с регулир. вентилями и цан. 1"х16-3 "ViEiR" (16/2шт)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</si>
  <si>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VR504</t>
    </r>
    <r>
      <rPr>
        <sz val="8"/>
        <color indexed="8"/>
        <rFont val="SimSun"/>
        <charset val="204"/>
      </rPr>
      <t>】</t>
    </r>
  </si>
  <si>
    <t xml:space="preserve">Кол.с регулир. вентилями и цан.3/4"х16-4 "ViEiR"(16/2шт) 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</si>
  <si>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VR604</t>
    </r>
    <r>
      <rPr>
        <sz val="8"/>
        <color indexed="8"/>
        <rFont val="SimSun"/>
        <charset val="204"/>
      </rPr>
      <t>】</t>
    </r>
  </si>
  <si>
    <t xml:space="preserve">Кол. с регулир. вентилями и цан. 1"х16-4 "ViEiR"(16/2шт) 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</si>
  <si>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VR505</t>
    </r>
    <r>
      <rPr>
        <sz val="8"/>
        <color rgb="FF000000"/>
        <rFont val="SimSun"/>
        <charset val="134"/>
      </rPr>
      <t>】</t>
    </r>
  </si>
  <si>
    <t>Кол.с регулир. вентилями и цан.3/4"х16-5 "ViEiR"(10/2шт)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</si>
  <si>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VR605</t>
    </r>
    <r>
      <rPr>
        <sz val="8"/>
        <color rgb="FF000000"/>
        <rFont val="SimSun"/>
        <charset val="134"/>
      </rPr>
      <t>】</t>
    </r>
  </si>
  <si>
    <t>Кол. с регулир. вентилями и цан. 1"х16-5 "ViEiR"(10/2шт)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</si>
  <si>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VER402</t>
    </r>
    <r>
      <rPr>
        <sz val="8"/>
        <color indexed="8"/>
        <rFont val="SimSun"/>
        <charset val="204"/>
      </rPr>
      <t>】</t>
    </r>
  </si>
  <si>
    <t xml:space="preserve">Коллектор регулиру. с евроконусами 3/4-16-2 вых."ViEiR"(30/1шт) 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</si>
  <si>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VER403</t>
    </r>
    <r>
      <rPr>
        <sz val="8"/>
        <color indexed="8"/>
        <rFont val="SimSun"/>
        <charset val="204"/>
      </rPr>
      <t>】</t>
    </r>
  </si>
  <si>
    <t>Коллектор регулиру.с евроконусами 3/4-16-3 вых."ViEiR"(30/1шт)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</si>
  <si>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VER404</t>
    </r>
    <r>
      <rPr>
        <sz val="8"/>
        <color indexed="8"/>
        <rFont val="SimSun"/>
        <charset val="204"/>
      </rPr>
      <t>】</t>
    </r>
  </si>
  <si>
    <t>Коллектор регулиру. с евроконусами 3/4-16-4 вых."ViEiR"(30/1шт)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</si>
  <si>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VER405</t>
    </r>
    <r>
      <rPr>
        <sz val="8"/>
        <color indexed="8"/>
        <rFont val="SimSun"/>
        <charset val="204"/>
      </rPr>
      <t>】</t>
    </r>
  </si>
  <si>
    <t>Коллектор регулиру. с евроконусами 3/4-16-5 вых."ViEiR"(20/1шт)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</si>
  <si>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VR402</t>
    </r>
    <r>
      <rPr>
        <sz val="8"/>
        <color indexed="8"/>
        <rFont val="SimSun"/>
        <charset val="204"/>
      </rPr>
      <t>】</t>
    </r>
  </si>
  <si>
    <t>Коллектор регулирующий плоский и 3/4-16-2 вых."ViEiR"(30/1шт)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</si>
  <si>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VR403</t>
    </r>
    <r>
      <rPr>
        <sz val="8"/>
        <color indexed="8"/>
        <rFont val="SimSun"/>
        <charset val="204"/>
      </rPr>
      <t>】</t>
    </r>
  </si>
  <si>
    <t>Коллектор регулирующий плоский и 3/4-16-3 вых."ViEiR"(30/1шт)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</si>
  <si>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VR404</t>
    </r>
    <r>
      <rPr>
        <sz val="8"/>
        <color indexed="8"/>
        <rFont val="SimSun"/>
        <charset val="204"/>
      </rPr>
      <t>】</t>
    </r>
  </si>
  <si>
    <t>Коллектор регулирующий плоский и 3/4-16-4 вых "ViEiR"(30/1шт)</t>
  </si>
  <si>
    <t>Коллектор с шаровым краном ( плоский ) ( красные и синие ручки )"VIEIR"</t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</si>
  <si>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VR712</t>
    </r>
    <r>
      <rPr>
        <sz val="8"/>
        <color indexed="8"/>
        <rFont val="SimSun"/>
        <charset val="204"/>
      </rPr>
      <t>】</t>
    </r>
  </si>
  <si>
    <t>Коллектор с шар. краном 3/4"х1/2"м - 2 вых. без цанг "ViEiR"(50/1шт)</t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</si>
  <si>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VR713</t>
    </r>
    <r>
      <rPr>
        <sz val="8"/>
        <color indexed="8"/>
        <rFont val="SimSun"/>
        <charset val="204"/>
      </rPr>
      <t>】</t>
    </r>
  </si>
  <si>
    <t>Коллектор с шар. краном 3/4"х1/2"м - 3 вых. без цанг "ViEiR"(30/1шт)</t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</si>
  <si>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VR714</t>
    </r>
    <r>
      <rPr>
        <sz val="8"/>
        <color indexed="8"/>
        <rFont val="SimSun"/>
        <charset val="204"/>
      </rPr>
      <t>】</t>
    </r>
  </si>
  <si>
    <t>Коллектор с шар. краном 3/4"х1/2"м - 4 вых. без цанг "ViEiR"(25/1шт)</t>
  </si>
  <si>
    <t>Коллектор с шаровым краном ( красные и синие ручки )"VIEIR"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</si>
  <si>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VR702</t>
    </r>
    <r>
      <rPr>
        <sz val="8"/>
        <color indexed="8"/>
        <rFont val="SimSun"/>
        <charset val="204"/>
      </rPr>
      <t>】</t>
    </r>
  </si>
  <si>
    <t>Коллектор с шар. краном 3/4" х 16 - 2 вых..красн.+син. "ViEiR"(40/1шт)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</si>
  <si>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VR702A</t>
    </r>
    <r>
      <rPr>
        <sz val="8"/>
        <color indexed="8"/>
        <rFont val="SimSun"/>
        <charset val="204"/>
      </rPr>
      <t>】</t>
    </r>
  </si>
  <si>
    <t>Коллектор с шар. краном   1" х 16 - 2 вых..красн.+син. "ViEiR"(36/1шт)</t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</si>
  <si>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VR702B</t>
    </r>
    <r>
      <rPr>
        <sz val="8"/>
        <color indexed="8"/>
        <rFont val="SimSun"/>
        <charset val="204"/>
      </rPr>
      <t>】</t>
    </r>
  </si>
  <si>
    <t>Коллектор с шар. краном   1" х 20 - 2 вых..красн.+син. "ViEiR"(30/1шт)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</si>
  <si>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VR703</t>
    </r>
    <r>
      <rPr>
        <sz val="8"/>
        <color indexed="8"/>
        <rFont val="SimSun"/>
        <charset val="204"/>
      </rPr>
      <t>】</t>
    </r>
  </si>
  <si>
    <t>Коллектор с шар. краном 3/4" х 16 - 3 вых..красн.+син. "ViEiR"(30/1шт)</t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</si>
  <si>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VR703A</t>
    </r>
    <r>
      <rPr>
        <sz val="8"/>
        <color indexed="8"/>
        <rFont val="SimSun"/>
        <charset val="204"/>
      </rPr>
      <t>】</t>
    </r>
  </si>
  <si>
    <t>Коллектор с шар. краном   1" х 16 - 3 вых..красн.+син. "ViEiR"(25/1шт)</t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</si>
  <si>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VR703B</t>
    </r>
    <r>
      <rPr>
        <sz val="8"/>
        <color indexed="8"/>
        <rFont val="SimSun"/>
        <charset val="204"/>
      </rPr>
      <t>】</t>
    </r>
  </si>
  <si>
    <t>Коллектор с шар. краном   1" х 20 - 3 вых..красн.+син. "ViEiR"(24/1шт)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</si>
  <si>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VR704</t>
    </r>
    <r>
      <rPr>
        <sz val="8"/>
        <color indexed="8"/>
        <rFont val="SimSun"/>
        <charset val="204"/>
      </rPr>
      <t>】</t>
    </r>
  </si>
  <si>
    <t>Коллектор с шар. краном 3/4" х 16 - 4 вых..красн.+син. "ViEiR"(24/1шт)</t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</si>
  <si>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VR704A</t>
    </r>
    <r>
      <rPr>
        <sz val="8"/>
        <color indexed="8"/>
        <rFont val="SimSun"/>
        <charset val="204"/>
      </rPr>
      <t>】</t>
    </r>
  </si>
  <si>
    <t>Коллектор с шар. краном   1" х 16 - 4 вых..красн.+син. "ViEiR"(20/1шт)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</si>
  <si>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VR704B</t>
    </r>
    <r>
      <rPr>
        <sz val="8"/>
        <color indexed="8"/>
        <rFont val="SimSun"/>
        <charset val="204"/>
      </rPr>
      <t>】</t>
    </r>
  </si>
  <si>
    <t>Коллектор с шар. краном   1" х 20 - 4 вых..красн.+син. "ViEiR"(15/1шт)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</si>
  <si>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VR705</t>
    </r>
    <r>
      <rPr>
        <sz val="8"/>
        <color indexed="8"/>
        <rFont val="SimSun"/>
        <charset val="204"/>
      </rPr>
      <t>】</t>
    </r>
  </si>
  <si>
    <t>Коллектор с шар. краном 3/4" х 16 - 5 вых..красн.+син. "ViEiR"(20/1шт)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</si>
  <si>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VR705A</t>
    </r>
    <r>
      <rPr>
        <sz val="8"/>
        <color rgb="FF000000"/>
        <rFont val="SimSun"/>
        <charset val="204"/>
      </rPr>
      <t>】</t>
    </r>
  </si>
  <si>
    <t>Коллектор с шар. краном   1" х 16 - 5 вых..красн.+син. "ViEiR"(10/1шт)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</si>
  <si>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VR705B</t>
    </r>
    <r>
      <rPr>
        <sz val="8"/>
        <color rgb="FF000000"/>
        <rFont val="SimSun"/>
        <charset val="204"/>
      </rPr>
      <t>】</t>
    </r>
  </si>
  <si>
    <t>Коллектор с шар. краном   1" х 20 - 5 вых..красн.+син. "ViEiR"(10/1шт)</t>
  </si>
  <si>
    <t>Крепеж для коллекторов"VIEIR"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</si>
  <si>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GK20</t>
    </r>
    <r>
      <rPr>
        <sz val="8"/>
        <color rgb="FF000000"/>
        <rFont val="SimSun"/>
        <charset val="204"/>
      </rPr>
      <t>】</t>
    </r>
  </si>
  <si>
    <t>Крепеж для коллекторов универсальный"ViEiR" (100/2пар)"ViEiR"</t>
  </si>
  <si>
    <t>Вставка для конуса "VIEIR"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</si>
  <si>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VRZ16</t>
    </r>
    <r>
      <rPr>
        <sz val="8"/>
        <color rgb="FF000000"/>
        <rFont val="SimSun"/>
        <charset val="204"/>
      </rPr>
      <t>】</t>
    </r>
  </si>
  <si>
    <t>Вставка для конуса 16мм  "ViEiR"(2000шт)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</si>
  <si>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VRZ20</t>
    </r>
    <r>
      <rPr>
        <sz val="8"/>
        <color indexed="8"/>
        <rFont val="SimSun"/>
        <charset val="204"/>
      </rPr>
      <t>】</t>
    </r>
  </si>
  <si>
    <t>Вставка для конуса 20мм  "ViEiR"(1000шт)</t>
  </si>
  <si>
    <t>Коллектор PPR"VIEIR"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</si>
  <si>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VER717 -2</t>
    </r>
    <r>
      <rPr>
        <sz val="8"/>
        <color rgb="FF000000"/>
        <rFont val="SimSun"/>
        <charset val="134"/>
      </rPr>
      <t>】</t>
    </r>
  </si>
  <si>
    <t xml:space="preserve">PPR  Коллектор 32 х 2 выхода  ( КРАСНЫЙ +СИНИЙ )  "ViEiR"(70/1шт) 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</si>
  <si>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VER717 -3</t>
    </r>
    <r>
      <rPr>
        <sz val="8"/>
        <color rgb="FF000000"/>
        <rFont val="SimSun"/>
        <charset val="134"/>
      </rPr>
      <t>】</t>
    </r>
  </si>
  <si>
    <t xml:space="preserve">PPR  Коллектор 32 х 3 выхода  ( КРАСНЫЙ +СИНИЙ )  "ViEiR"(50/1шт) 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</si>
  <si>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VER717 -4</t>
    </r>
    <r>
      <rPr>
        <sz val="8"/>
        <color rgb="FF000000"/>
        <rFont val="SimSun"/>
        <charset val="134"/>
      </rPr>
      <t>】</t>
    </r>
  </si>
  <si>
    <t xml:space="preserve">PPR  Коллектор 32 х 4 выхода  ( КРАСНЫЙ +СИНИЙ )  "ViEiR"(60/1шт) 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</si>
  <si>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VER717 -5</t>
    </r>
    <r>
      <rPr>
        <sz val="8"/>
        <color rgb="FF000000"/>
        <rFont val="SimSun"/>
        <charset val="134"/>
      </rPr>
      <t>】</t>
    </r>
  </si>
  <si>
    <t xml:space="preserve">PPR  Коллектор 32 х 5 выхода  ( КРАСНЫЙ+СИНИЙ  )  "ViEiR"(40/1шт) 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</si>
  <si>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VER718 -2</t>
    </r>
    <r>
      <rPr>
        <sz val="8"/>
        <color rgb="FF000000"/>
        <rFont val="SimSun"/>
        <charset val="134"/>
      </rPr>
      <t>】</t>
    </r>
  </si>
  <si>
    <t xml:space="preserve">PPR  Коллектор 40 х 2 выхода  ( КРАСНЫЙ+СИНИЙ )  "ViEiR"(70/1шт) 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</si>
  <si>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VER718 -3</t>
    </r>
    <r>
      <rPr>
        <sz val="8"/>
        <color rgb="FF000000"/>
        <rFont val="SimSun"/>
        <charset val="134"/>
      </rPr>
      <t>】</t>
    </r>
  </si>
  <si>
    <t xml:space="preserve">PPR  Коллектор 40 х 3 выхода  ( КРАСНЫЙ+СИНИЙ )  "ViEiR"(60/1шт) 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</si>
  <si>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VER718 -4</t>
    </r>
    <r>
      <rPr>
        <sz val="8"/>
        <color rgb="FF000000"/>
        <rFont val="SimSun"/>
        <charset val="134"/>
      </rPr>
      <t>】</t>
    </r>
  </si>
  <si>
    <t xml:space="preserve">PPR  Коллектор 40 х 4 выхода  ( КРАСНЫЙ+СИНИЙ )  "ViEiR"(50/1шт) 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</si>
  <si>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VER718 -5</t>
    </r>
    <r>
      <rPr>
        <sz val="8"/>
        <color rgb="FF000000"/>
        <rFont val="SimSun"/>
        <charset val="134"/>
      </rPr>
      <t>】</t>
    </r>
  </si>
  <si>
    <t xml:space="preserve">PPR  Коллектор 40 х 5 выхода  ( КРАСНЫЙ+СИНИЙ )  "ViEiR"(40/1шт) </t>
  </si>
  <si>
    <t xml:space="preserve">  Комплектующие для коллекторных систем "VIEIR"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</si>
  <si>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VR290</t>
    </r>
    <r>
      <rPr>
        <sz val="8"/>
        <color indexed="8"/>
        <rFont val="SimSun"/>
        <charset val="204"/>
      </rPr>
      <t>】</t>
    </r>
  </si>
  <si>
    <t>Термоголовка с погружным датчиком 20-60 °С "ViEiR" (50/1шт)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</si>
  <si>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VR290A</t>
    </r>
    <r>
      <rPr>
        <sz val="8"/>
        <color rgb="FF000000"/>
        <rFont val="SimSun"/>
        <charset val="204"/>
      </rPr>
      <t>】</t>
    </r>
  </si>
  <si>
    <t>Термоголовка с погружным датчиком 30-70 °С "ViEiR" (50/1шт)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</si>
  <si>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VR1102A</t>
    </r>
    <r>
      <rPr>
        <sz val="8"/>
        <color rgb="FF000000"/>
        <rFont val="SimSun"/>
        <charset val="204"/>
      </rPr>
      <t>】</t>
    </r>
  </si>
  <si>
    <t>Кран шаровой пря.с полусгоном  1" "ViEiR" (24/2шт)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</si>
  <si>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VR1102</t>
    </r>
    <r>
      <rPr>
        <sz val="8"/>
        <color indexed="8"/>
        <rFont val="SimSun"/>
        <charset val="204"/>
      </rPr>
      <t>】</t>
    </r>
  </si>
  <si>
    <t>Кран шаровой пря.с полусгоном и термометром 1" "ViEiR" (24/2шт)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</si>
  <si>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VR1105</t>
    </r>
    <r>
      <rPr>
        <sz val="8"/>
        <color indexed="8"/>
        <rFont val="SimSun"/>
        <charset val="204"/>
      </rPr>
      <t>】</t>
    </r>
  </si>
  <si>
    <t>Кран шаровой угл.с полусгоном и термомет. 1" "ViEiR"   (24/2шт)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</si>
  <si>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VR1107</t>
    </r>
    <r>
      <rPr>
        <sz val="8"/>
        <color rgb="FF000000"/>
        <rFont val="SimSun"/>
        <charset val="134"/>
      </rPr>
      <t>】</t>
    </r>
  </si>
  <si>
    <t>Тройник коллек.в сборе3/4"(тройник,воздух. дренажный кран) "ViEiR"(60/2шт)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</si>
  <si>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VR1108</t>
    </r>
    <r>
      <rPr>
        <sz val="8"/>
        <color rgb="FF000000"/>
        <rFont val="SimSun"/>
        <charset val="134"/>
      </rPr>
      <t>】</t>
    </r>
  </si>
  <si>
    <t>Тройник коллек.в сборе1"(тройник,воздух. дренажный кран) "ViEiR"(50/2шт)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</si>
  <si>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VR1110</t>
    </r>
    <r>
      <rPr>
        <sz val="8"/>
        <color indexed="8"/>
        <rFont val="SimSun"/>
        <charset val="204"/>
      </rPr>
      <t>】</t>
    </r>
  </si>
  <si>
    <t>Клапан настроечн. коллекторн. с переходн. ниппелем (установочн.ком.) "ViEiR"(30/1шт)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</si>
  <si>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VR1111</t>
    </r>
    <r>
      <rPr>
        <sz val="8"/>
        <color indexed="8"/>
        <rFont val="SimSun"/>
        <charset val="204"/>
      </rPr>
      <t>】</t>
    </r>
  </si>
  <si>
    <t>Клапан регуровочн.коллекторн. с переходн. ниппелем (установочн.ком.) ViEiR(30/1шт)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</si>
  <si>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VR1112</t>
    </r>
    <r>
      <rPr>
        <sz val="8"/>
        <color indexed="8"/>
        <rFont val="SimSun"/>
        <charset val="204"/>
      </rPr>
      <t>】</t>
    </r>
  </si>
  <si>
    <t>Расходомер коллекторный с переходн. ниппелем (установочн.ком.) "ViEiR"(50/1шт)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</si>
  <si>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VR1113</t>
    </r>
    <r>
      <rPr>
        <sz val="8"/>
        <color indexed="8"/>
        <rFont val="SimSun"/>
        <charset val="204"/>
      </rPr>
      <t>】</t>
    </r>
  </si>
  <si>
    <t>Ниппель переходной с уплотнительн. кольцом "ViEiR"  (200/10шт)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</si>
  <si>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VR1115</t>
    </r>
    <r>
      <rPr>
        <sz val="8"/>
        <color rgb="FF000000"/>
        <rFont val="SimSun"/>
        <charset val="204"/>
      </rPr>
      <t>】</t>
    </r>
  </si>
  <si>
    <t>Байпас коллектора "ViEiR" (32/1шт)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</si>
  <si>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VR1116</t>
    </r>
    <r>
      <rPr>
        <sz val="8"/>
        <color rgb="FF000000"/>
        <rFont val="SimSun"/>
        <charset val="204"/>
      </rPr>
      <t>】</t>
    </r>
  </si>
  <si>
    <t>Коллекторный тройник  "ViEiR" (30/2шт)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</si>
  <si>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VR1119</t>
    </r>
    <r>
      <rPr>
        <sz val="8"/>
        <color rgb="FF000000"/>
        <rFont val="SimSun"/>
        <charset val="204"/>
      </rPr>
      <t>】</t>
    </r>
  </si>
  <si>
    <t>Кран дренажный со съёмным металлическим штуцером 1/2"  "ViEiR" (200/1шт)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</si>
  <si>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VR1132</t>
    </r>
    <r>
      <rPr>
        <sz val="8"/>
        <color rgb="FF000000"/>
        <rFont val="SimSun"/>
        <charset val="204"/>
      </rPr>
      <t>】</t>
    </r>
  </si>
  <si>
    <t>Гильза для погружного датчика температуры "ViEiR" (30/1шт)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</si>
  <si>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VR1133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</si>
  <si>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VR267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</si>
  <si>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Кронштейн для крепления коллекторной группы (130-180)  </t>
    </r>
    <r>
      <rPr>
        <b/>
        <sz val="8"/>
        <color rgb="FFFF0000"/>
        <rFont val="Times New Roman"/>
        <charset val="204"/>
      </rPr>
      <t xml:space="preserve">КРУГ </t>
    </r>
    <r>
      <rPr>
        <sz val="8"/>
        <color rgb="FF000000"/>
        <rFont val="Times New Roman"/>
        <charset val="204"/>
      </rPr>
      <t>"ViEiR" (30/1пар)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</si>
  <si>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VR267A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</si>
  <si>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Кронштейн для крепления коллекторной группы (130-180) </t>
    </r>
    <r>
      <rPr>
        <b/>
        <sz val="8"/>
        <color rgb="FFFF0000"/>
        <rFont val="Times New Roman"/>
        <charset val="204"/>
      </rPr>
      <t>КВАДРАТ</t>
    </r>
    <r>
      <rPr>
        <sz val="8"/>
        <color rgb="FFFF0000"/>
        <rFont val="Times New Roman"/>
        <charset val="204"/>
      </rPr>
      <t xml:space="preserve">  </t>
    </r>
    <r>
      <rPr>
        <sz val="8"/>
        <color rgb="FF000000"/>
        <rFont val="Times New Roman"/>
        <charset val="204"/>
      </rPr>
      <t>"ViEiR" (30/1пар)</t>
    </r>
  </si>
  <si>
    <t>Насосно-смесительные узлы "VIEIR"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</si>
  <si>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VR202</t>
    </r>
    <r>
      <rPr>
        <sz val="8"/>
        <color rgb="FF000000"/>
        <rFont val="SimSun"/>
        <charset val="204"/>
      </rPr>
      <t>】</t>
    </r>
  </si>
  <si>
    <t>Насосно-смесительный узел для теплого пола" 10БАР "ViEiR"((5/1шт)</t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</si>
  <si>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HS113</t>
    </r>
    <r>
      <rPr>
        <sz val="8"/>
        <color indexed="8"/>
        <rFont val="SimSun"/>
        <charset val="204"/>
      </rPr>
      <t>】</t>
    </r>
  </si>
  <si>
    <t>Насосно-смесительный узел для отопления и теплого пола 180мм 10БАР"ViEiR"((2/1шт)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</si>
  <si>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VR200</t>
    </r>
    <r>
      <rPr>
        <sz val="8"/>
        <color rgb="FF000000"/>
        <rFont val="SimSun"/>
        <charset val="204"/>
      </rPr>
      <t>】</t>
    </r>
  </si>
  <si>
    <t>Насосно-смесительный узел для теплого пола 130мм "ViEiR"((10/1шт)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</si>
  <si>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VR204</t>
    </r>
    <r>
      <rPr>
        <sz val="8"/>
        <color rgb="FF000000"/>
        <rFont val="SimSun"/>
        <charset val="134"/>
      </rPr>
      <t>】</t>
    </r>
  </si>
  <si>
    <t>Насосно-смесительный узел для теплого пола KVS2,6 "ViEiR"((10/1шт)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</si>
  <si>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VR206</t>
    </r>
    <r>
      <rPr>
        <sz val="8"/>
        <color rgb="FF000000"/>
        <rFont val="SimSun"/>
        <charset val="134"/>
      </rPr>
      <t>】</t>
    </r>
  </si>
  <si>
    <t>Насосно-смесительный узел для теплого пола 130мм 10БАР "ViEiR"((10/1шт)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</si>
  <si>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VR207</t>
    </r>
    <r>
      <rPr>
        <sz val="8"/>
        <color rgb="FF000000"/>
        <rFont val="SimSun"/>
        <charset val="134"/>
      </rPr>
      <t>】</t>
    </r>
  </si>
  <si>
    <t>Насосно-смесительный узел для отопления и теплого пола"ViEiR"((10/1шт)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</si>
  <si>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VR208</t>
    </r>
    <r>
      <rPr>
        <sz val="8"/>
        <color rgb="FF000000"/>
        <rFont val="SimSun"/>
        <charset val="134"/>
      </rPr>
      <t>】</t>
    </r>
  </si>
  <si>
    <t>Насосно-смесительный узел для теплого пола"ViEiR"((5/1шт)</t>
  </si>
  <si>
    <r>
      <rPr>
        <b/>
        <sz val="10"/>
        <color theme="1"/>
        <rFont val="Times New Roman"/>
        <charset val="204"/>
      </rPr>
      <t xml:space="preserve">  Коллекторная группа для присоединения радиаторов с расход. </t>
    </r>
    <r>
      <rPr>
        <b/>
        <sz val="10"/>
        <color rgb="FFFF0000"/>
        <rFont val="Times New Roman"/>
        <charset val="204"/>
      </rPr>
      <t>С КРАНАМИ</t>
    </r>
    <r>
      <rPr>
        <b/>
        <sz val="10"/>
        <color theme="1"/>
        <rFont val="Times New Roman"/>
        <charset val="204"/>
      </rPr>
      <t xml:space="preserve"> ЛАТУНЬ "VIEIR"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</si>
  <si>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VR112-02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</si>
  <si>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</t>
    </r>
    <r>
      <rPr>
        <sz val="8"/>
        <color rgb="FF000000"/>
        <rFont val="Times New Roman"/>
        <charset val="204"/>
      </rPr>
      <t xml:space="preserve">. 2-вых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</si>
  <si>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VR112-03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</si>
  <si>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</t>
    </r>
    <r>
      <rPr>
        <sz val="8"/>
        <color rgb="FF000000"/>
        <rFont val="Times New Roman"/>
        <charset val="204"/>
      </rPr>
      <t xml:space="preserve">. 3-вых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</si>
  <si>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VR112-04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</si>
  <si>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расх.</t>
    </r>
    <r>
      <rPr>
        <sz val="8"/>
        <color rgb="FF000000"/>
        <rFont val="Times New Roman"/>
        <charset val="204"/>
      </rPr>
      <t xml:space="preserve"> 4-вых 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</si>
  <si>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VR112-05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</si>
  <si>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расх.</t>
    </r>
    <r>
      <rPr>
        <sz val="8"/>
        <color rgb="FF000000"/>
        <rFont val="Times New Roman"/>
        <charset val="204"/>
      </rPr>
      <t xml:space="preserve"> 5-вых 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</si>
  <si>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VR112-06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</si>
  <si>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расх.</t>
    </r>
    <r>
      <rPr>
        <sz val="8"/>
        <color rgb="FF000000"/>
        <rFont val="Times New Roman"/>
        <charset val="204"/>
      </rPr>
      <t xml:space="preserve"> 6-вых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</si>
  <si>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VR112-07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</si>
  <si>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расх.</t>
    </r>
    <r>
      <rPr>
        <sz val="8"/>
        <color rgb="FF000000"/>
        <rFont val="Times New Roman"/>
        <charset val="204"/>
      </rPr>
      <t xml:space="preserve"> 7-вых 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"ViEiR(3/1шт)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</si>
  <si>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VR112-08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</si>
  <si>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расх.</t>
    </r>
    <r>
      <rPr>
        <sz val="8"/>
        <color rgb="FF000000"/>
        <rFont val="Times New Roman"/>
        <charset val="204"/>
      </rPr>
      <t xml:space="preserve"> 8-вых 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</si>
  <si>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VR112-09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</si>
  <si>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расх.</t>
    </r>
    <r>
      <rPr>
        <sz val="8"/>
        <color rgb="FF000000"/>
        <rFont val="Times New Roman"/>
        <charset val="204"/>
      </rPr>
      <t xml:space="preserve"> 9-вых 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</si>
  <si>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VR112-10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</si>
  <si>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расх.</t>
    </r>
    <r>
      <rPr>
        <sz val="8"/>
        <color rgb="FF000000"/>
        <rFont val="Times New Roman"/>
        <charset val="204"/>
      </rPr>
      <t xml:space="preserve"> 10-вых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"ViEiR"(2/1шт)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</si>
  <si>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VR112-11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</si>
  <si>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расх.</t>
    </r>
    <r>
      <rPr>
        <sz val="8"/>
        <color rgb="FF000000"/>
        <rFont val="Times New Roman"/>
        <charset val="204"/>
      </rPr>
      <t xml:space="preserve"> 11-вых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 "ViEiR"(2/1шт)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</si>
  <si>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VR112-12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</si>
  <si>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>Коллекторная группа</t>
    </r>
    <r>
      <rPr>
        <sz val="8"/>
        <color rgb="FFFF0000"/>
        <rFont val="Times New Roman"/>
        <charset val="204"/>
      </rPr>
      <t xml:space="preserve"> с расх.</t>
    </r>
    <r>
      <rPr>
        <sz val="8"/>
        <color rgb="FF000000"/>
        <rFont val="Times New Roman"/>
        <charset val="204"/>
      </rPr>
      <t xml:space="preserve"> 12-вых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 "ViEiR"(2/1шт)</t>
    </r>
  </si>
  <si>
    <r>
      <rPr>
        <b/>
        <sz val="10"/>
        <color theme="1"/>
        <rFont val="Times New Roman"/>
        <charset val="204"/>
      </rPr>
      <t xml:space="preserve">  Коллекторная группа для присоединения радиаторов с расход. </t>
    </r>
    <r>
      <rPr>
        <b/>
        <sz val="10"/>
        <color rgb="FFFF0000"/>
        <rFont val="Times New Roman"/>
        <charset val="204"/>
      </rPr>
      <t>БЕЗ КРАНОВ</t>
    </r>
    <r>
      <rPr>
        <b/>
        <sz val="10"/>
        <color theme="1"/>
        <rFont val="Times New Roman"/>
        <charset val="204"/>
      </rPr>
      <t xml:space="preserve"> ЛАТУНЬ "VIEIR"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</si>
  <si>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VR112-02A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</si>
  <si>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</t>
    </r>
    <r>
      <rPr>
        <sz val="8"/>
        <color rgb="FF000000"/>
        <rFont val="Times New Roman"/>
        <charset val="204"/>
      </rPr>
      <t xml:space="preserve">. 2-вых </t>
    </r>
    <r>
      <rPr>
        <sz val="8"/>
        <color rgb="FFFF0000"/>
        <rFont val="Times New Roman"/>
        <charset val="204"/>
      </rPr>
      <t xml:space="preserve">ЛАТУНЬ </t>
    </r>
    <r>
      <rPr>
        <sz val="8"/>
        <color rgb="FF000000"/>
        <rFont val="Times New Roman"/>
        <charset val="204"/>
      </rPr>
      <t xml:space="preserve">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</si>
  <si>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VR112-03A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</si>
  <si>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</t>
    </r>
    <r>
      <rPr>
        <sz val="8"/>
        <color rgb="FF000000"/>
        <rFont val="Times New Roman"/>
        <charset val="204"/>
      </rPr>
      <t xml:space="preserve">. 3-вых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</si>
  <si>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VR112-04A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</si>
  <si>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расх.</t>
    </r>
    <r>
      <rPr>
        <sz val="8"/>
        <color rgb="FF000000"/>
        <rFont val="Times New Roman"/>
        <charset val="204"/>
      </rPr>
      <t xml:space="preserve"> 4-вых 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</si>
  <si>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VR112-05A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</si>
  <si>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расх.</t>
    </r>
    <r>
      <rPr>
        <sz val="8"/>
        <color rgb="FF000000"/>
        <rFont val="Times New Roman"/>
        <charset val="204"/>
      </rPr>
      <t xml:space="preserve"> 5-вых 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</si>
  <si>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VR112-06A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</si>
  <si>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расх.</t>
    </r>
    <r>
      <rPr>
        <sz val="8"/>
        <color rgb="FF000000"/>
        <rFont val="Times New Roman"/>
        <charset val="204"/>
      </rPr>
      <t xml:space="preserve"> 6-вых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</si>
  <si>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VR112-07A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</si>
  <si>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расх.</t>
    </r>
    <r>
      <rPr>
        <sz val="8"/>
        <color rgb="FF000000"/>
        <rFont val="Times New Roman"/>
        <charset val="204"/>
      </rPr>
      <t xml:space="preserve"> 7-вых 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"ViEiR(3/1шт)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</si>
  <si>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VR112-08A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</si>
  <si>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расх.</t>
    </r>
    <r>
      <rPr>
        <sz val="8"/>
        <color rgb="FF000000"/>
        <rFont val="Times New Roman"/>
        <charset val="204"/>
      </rPr>
      <t xml:space="preserve"> 8-вых 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</si>
  <si>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VR112-09A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</si>
  <si>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расх.</t>
    </r>
    <r>
      <rPr>
        <sz val="8"/>
        <color rgb="FF000000"/>
        <rFont val="Times New Roman"/>
        <charset val="204"/>
      </rPr>
      <t xml:space="preserve"> 9-вых 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</t>
    </r>
    <r>
      <rPr>
        <b/>
        <sz val="8"/>
        <color rgb="FFFF0000"/>
        <rFont val="Times New Roman"/>
        <charset val="204"/>
      </rPr>
      <t xml:space="preserve"> БЕЗ КРАНОВ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</si>
  <si>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VR112-10A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</si>
  <si>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расх.</t>
    </r>
    <r>
      <rPr>
        <sz val="8"/>
        <color rgb="FF000000"/>
        <rFont val="Times New Roman"/>
        <charset val="204"/>
      </rPr>
      <t xml:space="preserve"> 10-вых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"ViEiR"(2/1шт)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</si>
  <si>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VR112-11A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</si>
  <si>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с расх.</t>
    </r>
    <r>
      <rPr>
        <sz val="8"/>
        <color rgb="FF000000"/>
        <rFont val="Times New Roman"/>
        <charset val="204"/>
      </rPr>
      <t xml:space="preserve"> 11-вых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 "ViEiR"(2/1шт)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</si>
  <si>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VR112-12A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</si>
  <si>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>Коллекторная группа</t>
    </r>
    <r>
      <rPr>
        <sz val="8"/>
        <color rgb="FFFF0000"/>
        <rFont val="Times New Roman"/>
        <charset val="204"/>
      </rPr>
      <t xml:space="preserve"> с расх.</t>
    </r>
    <r>
      <rPr>
        <sz val="8"/>
        <color rgb="FF000000"/>
        <rFont val="Times New Roman"/>
        <charset val="204"/>
      </rPr>
      <t xml:space="preserve"> 12-вых </t>
    </r>
    <r>
      <rPr>
        <sz val="8"/>
        <color rgb="FFFF0000"/>
        <rFont val="Times New Roman"/>
        <charset val="204"/>
      </rPr>
      <t>ЛАТУНЬ</t>
    </r>
    <r>
      <rPr>
        <sz val="8"/>
        <color rgb="FF000000"/>
        <rFont val="Times New Roman"/>
        <charset val="204"/>
      </rPr>
      <t xml:space="preserve">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 "ViEiR"(2/1шт)</t>
    </r>
  </si>
  <si>
    <r>
      <rPr>
        <b/>
        <sz val="10"/>
        <color rgb="FF000000"/>
        <rFont val="Times New Roman"/>
        <charset val="204"/>
      </rPr>
      <t xml:space="preserve"> Коллекторная группа для присоединения радиаторов без расход </t>
    </r>
    <r>
      <rPr>
        <b/>
        <sz val="10"/>
        <color rgb="FFFF0000"/>
        <rFont val="Times New Roman"/>
        <charset val="204"/>
      </rPr>
      <t>С КРАНАМИ</t>
    </r>
    <r>
      <rPr>
        <b/>
        <sz val="10"/>
        <color rgb="FF000000"/>
        <rFont val="Times New Roman"/>
        <charset val="204"/>
      </rPr>
      <t xml:space="preserve"> ЛАТУНЬ "VIEIR"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</si>
  <si>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VR114-02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</si>
  <si>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расх.2</t>
    </r>
    <r>
      <rPr>
        <sz val="8"/>
        <color rgb="FF000000"/>
        <rFont val="Times New Roman"/>
        <charset val="204"/>
      </rPr>
      <t xml:space="preserve">-вых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С КРАНАМИ</t>
    </r>
    <r>
      <rPr>
        <b/>
        <sz val="8"/>
        <color rgb="FF000000"/>
        <rFont val="Times New Roman"/>
        <charset val="204"/>
      </rPr>
      <t xml:space="preserve"> </t>
    </r>
    <r>
      <rPr>
        <sz val="8"/>
        <color rgb="FF000000"/>
        <rFont val="Times New Roman"/>
        <charset val="204"/>
      </rPr>
      <t>1"x3/4"  "ViEiR"(3/1шт)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</si>
  <si>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VR114-03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</si>
  <si>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3-вых </t>
    </r>
    <r>
      <rPr>
        <sz val="8"/>
        <color rgb="FFFF0000"/>
        <rFont val="Times New Roman"/>
        <charset val="204"/>
      </rPr>
      <t>ЛАТУНЬ</t>
    </r>
    <r>
      <rPr>
        <b/>
        <sz val="8"/>
        <color rgb="FFFF0000"/>
        <rFont val="Times New Roman"/>
        <charset val="204"/>
      </rPr>
      <t xml:space="preserve"> С КРАНАМИ</t>
    </r>
    <r>
      <rPr>
        <sz val="8"/>
        <color rgb="FF000000"/>
        <rFont val="Times New Roman"/>
        <charset val="204"/>
      </rPr>
      <t xml:space="preserve"> 1"x3/4"  "ViEiR"(3/1шт)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</si>
  <si>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VR114-04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</si>
  <si>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4-вых </t>
    </r>
    <r>
      <rPr>
        <sz val="8"/>
        <color rgb="FFFF0000"/>
        <rFont val="Times New Roman"/>
        <charset val="204"/>
      </rPr>
      <t xml:space="preserve"> ЛАТУНЬ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</si>
  <si>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VR114-05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</si>
  <si>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5-вых </t>
    </r>
    <r>
      <rPr>
        <sz val="8"/>
        <color rgb="FFFF0000"/>
        <rFont val="Times New Roman"/>
        <charset val="204"/>
      </rPr>
      <t xml:space="preserve"> ЛАТУНЬ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 "ViEiR"(3/1шт)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</si>
  <si>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VR114-06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</si>
  <si>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6-вых 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</si>
  <si>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VR114-07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</si>
  <si>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7-вых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 "ViEiR"(3/1шт)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</si>
  <si>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VR114-08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</si>
  <si>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8-вых 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</si>
  <si>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VR114-09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</si>
  <si>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9-вых 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 "ViEiR"(2/1шт)</t>
    </r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</si>
  <si>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VR114-10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</si>
  <si>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10-вых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"ViEiR"(2/1шт)</t>
    </r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</si>
  <si>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VR114-11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</si>
  <si>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11-вых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 "ViEiR"(2/1шт)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</si>
  <si>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VR114-12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</si>
  <si>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12-вых 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FF0000"/>
        <rFont val="Times New Roman"/>
        <charset val="204"/>
      </rPr>
      <t xml:space="preserve"> </t>
    </r>
    <r>
      <rPr>
        <sz val="8"/>
        <color rgb="FF000000"/>
        <rFont val="Times New Roman"/>
        <charset val="204"/>
      </rPr>
      <t>1"x3/4"  "ViEiR"(2/1шт)</t>
    </r>
  </si>
  <si>
    <r>
      <rPr>
        <b/>
        <sz val="10"/>
        <color rgb="FF000000"/>
        <rFont val="Times New Roman"/>
        <charset val="204"/>
      </rPr>
      <t xml:space="preserve"> Коллекторная группа для присоединения радиаторов без расход </t>
    </r>
    <r>
      <rPr>
        <b/>
        <sz val="10"/>
        <color rgb="FFFF0000"/>
        <rFont val="Times New Roman"/>
        <charset val="204"/>
      </rPr>
      <t>БЕЗ КРАНОВ</t>
    </r>
    <r>
      <rPr>
        <b/>
        <sz val="10"/>
        <color rgb="FF000000"/>
        <rFont val="Times New Roman"/>
        <charset val="204"/>
      </rPr>
      <t xml:space="preserve"> ЛАТУНЬ "VIEIR"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</si>
  <si>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VR114-02A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</si>
  <si>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расх.2</t>
    </r>
    <r>
      <rPr>
        <sz val="8"/>
        <color rgb="FF000000"/>
        <rFont val="Times New Roman"/>
        <charset val="204"/>
      </rPr>
      <t xml:space="preserve">-вых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 "ViEiR"(3/1шт)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</si>
  <si>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VR114-03A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</si>
  <si>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3-вых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 "ViEiR"(3/1шт)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</si>
  <si>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VR114-04A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</si>
  <si>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4-вых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</si>
  <si>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VR114-05A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</si>
  <si>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5-вых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>1"x3/4"  "ViEiR"(3/1шт)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</si>
  <si>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VR114-06A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</si>
  <si>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6-вых 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</si>
  <si>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VR114-07A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</si>
  <si>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7-вых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FF0000"/>
        <rFont val="Times New Roman"/>
        <charset val="204"/>
      </rPr>
      <t xml:space="preserve"> </t>
    </r>
    <r>
      <rPr>
        <sz val="8"/>
        <color rgb="FF000000"/>
        <rFont val="Times New Roman"/>
        <charset val="204"/>
      </rPr>
      <t>1"x3/4"  "ViEiR"(3/1шт)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</si>
  <si>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VR114-08A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</si>
  <si>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8-вых 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"ViEiR"(3/1шт)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</si>
  <si>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VR114-09A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</si>
  <si>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9-вых 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 "ViEiR"(2/1шт)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</si>
  <si>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VR114-10A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</si>
  <si>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10-вых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"ViEiR"(2/1шт)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</si>
  <si>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VR114-11A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</si>
  <si>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11-вых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FF0000"/>
        <rFont val="Times New Roman"/>
        <charset val="204"/>
      </rPr>
      <t xml:space="preserve"> </t>
    </r>
    <r>
      <rPr>
        <sz val="8"/>
        <color rgb="FF000000"/>
        <rFont val="Times New Roman"/>
        <charset val="204"/>
      </rPr>
      <t>1"x3/4"  "ViEiR"(2/1шт)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</si>
  <si>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VR114-12A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</si>
  <si>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Коллекторная группа </t>
    </r>
    <r>
      <rPr>
        <sz val="8"/>
        <color rgb="FFFF0000"/>
        <rFont val="Times New Roman"/>
        <charset val="204"/>
      </rPr>
      <t>без расх.</t>
    </r>
    <r>
      <rPr>
        <sz val="8"/>
        <color rgb="FF000000"/>
        <rFont val="Times New Roman"/>
        <charset val="204"/>
      </rPr>
      <t xml:space="preserve">12-вых </t>
    </r>
    <r>
      <rPr>
        <sz val="8"/>
        <color rgb="FFFF0000"/>
        <rFont val="Times New Roman"/>
        <charset val="204"/>
      </rPr>
      <t xml:space="preserve">ЛАТУНЬ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 "ViEiR"(2/1шт)</t>
    </r>
  </si>
  <si>
    <r>
      <rPr>
        <b/>
        <sz val="10"/>
        <color rgb="FF000000"/>
        <rFont val="Times New Roman"/>
        <charset val="204"/>
      </rPr>
      <t xml:space="preserve">   Коллекторная группа для присоединения радиаторов с расход. </t>
    </r>
    <r>
      <rPr>
        <b/>
        <sz val="10"/>
        <color rgb="FFFF0000"/>
        <rFont val="Times New Roman"/>
        <charset val="204"/>
      </rPr>
      <t>С КРАНАМИ</t>
    </r>
    <r>
      <rPr>
        <b/>
        <sz val="10"/>
        <color rgb="FF000000"/>
        <rFont val="Times New Roman"/>
        <charset val="204"/>
      </rPr>
      <t xml:space="preserve"> НЕРЖ. "VIEIR"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</si>
  <si>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VR113-02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</si>
  <si>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с расход.</t>
    </r>
    <r>
      <rPr>
        <sz val="8"/>
        <color rgb="FF000000"/>
        <rFont val="Times New Roman"/>
        <charset val="204"/>
      </rPr>
      <t xml:space="preserve"> 2-вых  </t>
    </r>
    <r>
      <rPr>
        <sz val="8"/>
        <color rgb="FFFF0000"/>
        <rFont val="Times New Roman"/>
        <charset val="204"/>
      </rPr>
      <t xml:space="preserve">НЕРЖ.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</si>
  <si>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VR113-03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</si>
  <si>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 xml:space="preserve">с расход. </t>
    </r>
    <r>
      <rPr>
        <sz val="8"/>
        <color rgb="FF000000"/>
        <rFont val="Times New Roman"/>
        <charset val="204"/>
      </rPr>
      <t xml:space="preserve">3 -вых </t>
    </r>
    <r>
      <rPr>
        <sz val="8"/>
        <color rgb="FFFF0000"/>
        <rFont val="Times New Roman"/>
        <charset val="204"/>
      </rPr>
      <t>НЕРЖ.</t>
    </r>
    <r>
      <rPr>
        <b/>
        <sz val="8"/>
        <color rgb="FF000000"/>
        <rFont val="Times New Roman"/>
        <charset val="204"/>
      </rPr>
      <t xml:space="preserve">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FF0000"/>
        <rFont val="Times New Roman"/>
        <charset val="204"/>
      </rPr>
      <t xml:space="preserve"> </t>
    </r>
    <r>
      <rPr>
        <sz val="8"/>
        <color rgb="FF000000"/>
        <rFont val="Times New Roman"/>
        <charset val="204"/>
      </rPr>
      <t>1"x3/4" "ViEiR" (5/1шт)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</si>
  <si>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VR113-04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</si>
  <si>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с расход.</t>
    </r>
    <r>
      <rPr>
        <sz val="8"/>
        <color rgb="FF000000"/>
        <rFont val="Times New Roman"/>
        <charset val="204"/>
      </rPr>
      <t xml:space="preserve"> 4 -вых </t>
    </r>
    <r>
      <rPr>
        <sz val="8"/>
        <color rgb="FFFF0000"/>
        <rFont val="Times New Roman"/>
        <charset val="204"/>
      </rPr>
      <t xml:space="preserve">НЕРЖ.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</si>
  <si>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VR113-05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</si>
  <si>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 xml:space="preserve">с расход. </t>
    </r>
    <r>
      <rPr>
        <sz val="8"/>
        <color rgb="FF000000"/>
        <rFont val="Times New Roman"/>
        <charset val="204"/>
      </rPr>
      <t xml:space="preserve">5 -вых </t>
    </r>
    <r>
      <rPr>
        <sz val="8"/>
        <color rgb="FFFF0000"/>
        <rFont val="Times New Roman"/>
        <charset val="204"/>
      </rPr>
      <t xml:space="preserve">НЕРЖ. 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</si>
  <si>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VR113-06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</si>
  <si>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с расход.</t>
    </r>
    <r>
      <rPr>
        <sz val="8"/>
        <color rgb="FF000000"/>
        <rFont val="Times New Roman"/>
        <charset val="204"/>
      </rPr>
      <t xml:space="preserve"> 6 -вых </t>
    </r>
    <r>
      <rPr>
        <sz val="8"/>
        <color rgb="FFFF0000"/>
        <rFont val="Times New Roman"/>
        <charset val="204"/>
      </rPr>
      <t>НЕРЖ.</t>
    </r>
    <r>
      <rPr>
        <b/>
        <sz val="8"/>
        <color rgb="FFFF0000"/>
        <rFont val="Times New Roman"/>
        <charset val="204"/>
      </rPr>
      <t xml:space="preserve"> С КРАНАМИ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</si>
  <si>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VR113-07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</si>
  <si>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с расход</t>
    </r>
    <r>
      <rPr>
        <sz val="8"/>
        <color rgb="FF000000"/>
        <rFont val="Times New Roman"/>
        <charset val="204"/>
      </rPr>
      <t xml:space="preserve">. 7 -вых </t>
    </r>
    <r>
      <rPr>
        <sz val="8"/>
        <color rgb="FFFF0000"/>
        <rFont val="Times New Roman"/>
        <charset val="204"/>
      </rPr>
      <t>НЕРЖ.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</si>
  <si>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VR113-08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</si>
  <si>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с расход.</t>
    </r>
    <r>
      <rPr>
        <sz val="8"/>
        <color rgb="FF000000"/>
        <rFont val="Times New Roman"/>
        <charset val="204"/>
      </rPr>
      <t xml:space="preserve"> 8 -вых </t>
    </r>
    <r>
      <rPr>
        <sz val="8"/>
        <color rgb="FFFF0000"/>
        <rFont val="Times New Roman"/>
        <charset val="204"/>
      </rPr>
      <t>НЕРЖ.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</si>
  <si>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VR113-09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</si>
  <si>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 xml:space="preserve">с расход. </t>
    </r>
    <r>
      <rPr>
        <sz val="8"/>
        <color rgb="FF000000"/>
        <rFont val="Times New Roman"/>
        <charset val="204"/>
      </rPr>
      <t xml:space="preserve">9 -вых </t>
    </r>
    <r>
      <rPr>
        <sz val="8"/>
        <color rgb="FFFF0000"/>
        <rFont val="Times New Roman"/>
        <charset val="204"/>
      </rPr>
      <t>НЕРЖ.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 1"x3/4" "ViEiR" (5/1шт)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</si>
  <si>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VR113-10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</si>
  <si>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>Группа коллекторов</t>
    </r>
    <r>
      <rPr>
        <sz val="8"/>
        <color rgb="FFFF0000"/>
        <rFont val="Times New Roman"/>
        <charset val="204"/>
      </rPr>
      <t xml:space="preserve"> с расход.</t>
    </r>
    <r>
      <rPr>
        <sz val="8"/>
        <color rgb="FF000000"/>
        <rFont val="Times New Roman"/>
        <charset val="204"/>
      </rPr>
      <t xml:space="preserve"> 10 -вых </t>
    </r>
    <r>
      <rPr>
        <sz val="8"/>
        <color rgb="FFFF0000"/>
        <rFont val="Times New Roman"/>
        <charset val="204"/>
      </rPr>
      <t>НЕРЖ.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</si>
  <si>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VR113-11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</si>
  <si>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>Группа коллекторов</t>
    </r>
    <r>
      <rPr>
        <sz val="8"/>
        <color rgb="FFFF0000"/>
        <rFont val="Times New Roman"/>
        <charset val="204"/>
      </rPr>
      <t xml:space="preserve"> с расход.</t>
    </r>
    <r>
      <rPr>
        <sz val="8"/>
        <color rgb="FF000000"/>
        <rFont val="Times New Roman"/>
        <charset val="204"/>
      </rPr>
      <t xml:space="preserve"> 11 -вых </t>
    </r>
    <r>
      <rPr>
        <sz val="8"/>
        <color rgb="FFFF0000"/>
        <rFont val="Times New Roman"/>
        <charset val="204"/>
      </rPr>
      <t>НЕРЖ.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</si>
  <si>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VR113-12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</si>
  <si>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>Группа коллекторов</t>
    </r>
    <r>
      <rPr>
        <sz val="8"/>
        <color rgb="FFFF0000"/>
        <rFont val="Times New Roman"/>
        <charset val="204"/>
      </rPr>
      <t xml:space="preserve"> с расход.</t>
    </r>
    <r>
      <rPr>
        <sz val="8"/>
        <color rgb="FF000000"/>
        <rFont val="Times New Roman"/>
        <charset val="204"/>
      </rPr>
      <t xml:space="preserve"> 12 -вых </t>
    </r>
    <r>
      <rPr>
        <sz val="8"/>
        <color rgb="FFFF0000"/>
        <rFont val="Times New Roman"/>
        <charset val="204"/>
      </rPr>
      <t>НЕРЖ.</t>
    </r>
    <r>
      <rPr>
        <b/>
        <sz val="8"/>
        <color rgb="FFFF0000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</si>
  <si>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b/>
        <sz val="10"/>
        <color rgb="FF000000"/>
        <rFont val="Times New Roman"/>
        <charset val="204"/>
      </rPr>
      <t xml:space="preserve">   Коллекторная группа для присоединения радиаторов с расход. </t>
    </r>
    <r>
      <rPr>
        <b/>
        <sz val="10"/>
        <color rgb="FFFF0000"/>
        <rFont val="Times New Roman"/>
        <charset val="204"/>
      </rPr>
      <t>БЕЗ КРАНОВ</t>
    </r>
    <r>
      <rPr>
        <b/>
        <sz val="10"/>
        <color rgb="FF000000"/>
        <rFont val="Times New Roman"/>
        <charset val="204"/>
      </rPr>
      <t xml:space="preserve"> НЕРЖ. "VIEIR"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</si>
  <si>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VR113-02A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</si>
  <si>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с расход.</t>
    </r>
    <r>
      <rPr>
        <sz val="8"/>
        <color rgb="FF000000"/>
        <rFont val="Times New Roman"/>
        <charset val="204"/>
      </rPr>
      <t xml:space="preserve"> 2-вых </t>
    </r>
    <r>
      <rPr>
        <sz val="8"/>
        <color rgb="FFFF0000"/>
        <rFont val="Times New Roman"/>
        <charset val="204"/>
      </rPr>
      <t xml:space="preserve">НЕРЖ.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</si>
  <si>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VR113-03A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</si>
  <si>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с расход.</t>
    </r>
    <r>
      <rPr>
        <sz val="8"/>
        <color rgb="FF000000"/>
        <rFont val="Times New Roman"/>
        <charset val="204"/>
      </rPr>
      <t xml:space="preserve"> 3-вых </t>
    </r>
    <r>
      <rPr>
        <sz val="8"/>
        <color rgb="FFFF0000"/>
        <rFont val="Times New Roman"/>
        <charset val="204"/>
      </rPr>
      <t xml:space="preserve">НЕРЖ.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</si>
  <si>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VR113-04A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</si>
  <si>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с расход.</t>
    </r>
    <r>
      <rPr>
        <sz val="8"/>
        <color rgb="FF000000"/>
        <rFont val="Times New Roman"/>
        <charset val="204"/>
      </rPr>
      <t xml:space="preserve"> 4-вых </t>
    </r>
    <r>
      <rPr>
        <sz val="8"/>
        <color rgb="FFFF0000"/>
        <rFont val="Times New Roman"/>
        <charset val="204"/>
      </rPr>
      <t xml:space="preserve">НЕРЖ.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</si>
  <si>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VR113-05A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</si>
  <si>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с расход.</t>
    </r>
    <r>
      <rPr>
        <sz val="8"/>
        <color rgb="FF000000"/>
        <rFont val="Times New Roman"/>
        <charset val="204"/>
      </rPr>
      <t xml:space="preserve"> 5-вых </t>
    </r>
    <r>
      <rPr>
        <sz val="8"/>
        <color rgb="FFFF0000"/>
        <rFont val="Times New Roman"/>
        <charset val="204"/>
      </rPr>
      <t xml:space="preserve">НЕРЖ.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</si>
  <si>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VR113-06A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</si>
  <si>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с расход.</t>
    </r>
    <r>
      <rPr>
        <sz val="8"/>
        <color rgb="FF000000"/>
        <rFont val="Times New Roman"/>
        <charset val="204"/>
      </rPr>
      <t xml:space="preserve"> 6-вых </t>
    </r>
    <r>
      <rPr>
        <sz val="8"/>
        <color rgb="FFFF0000"/>
        <rFont val="Times New Roman"/>
        <charset val="204"/>
      </rPr>
      <t xml:space="preserve">НЕРЖ.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</si>
  <si>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VR113-07A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</si>
  <si>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с расход.</t>
    </r>
    <r>
      <rPr>
        <sz val="8"/>
        <color rgb="FF000000"/>
        <rFont val="Times New Roman"/>
        <charset val="204"/>
      </rPr>
      <t xml:space="preserve"> 7-вых </t>
    </r>
    <r>
      <rPr>
        <sz val="8"/>
        <color rgb="FFFF0000"/>
        <rFont val="Times New Roman"/>
        <charset val="204"/>
      </rPr>
      <t xml:space="preserve">НЕРЖ.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</si>
  <si>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VR113-08A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</si>
  <si>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с расход.</t>
    </r>
    <r>
      <rPr>
        <sz val="8"/>
        <color rgb="FF000000"/>
        <rFont val="Times New Roman"/>
        <charset val="204"/>
      </rPr>
      <t xml:space="preserve"> 8-вых </t>
    </r>
    <r>
      <rPr>
        <sz val="8"/>
        <color rgb="FFFF0000"/>
        <rFont val="Times New Roman"/>
        <charset val="204"/>
      </rPr>
      <t xml:space="preserve">НЕРЖ.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</si>
  <si>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VR113-09A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</si>
  <si>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с расход.</t>
    </r>
    <r>
      <rPr>
        <sz val="8"/>
        <color rgb="FF000000"/>
        <rFont val="Times New Roman"/>
        <charset val="204"/>
      </rPr>
      <t xml:space="preserve"> 9-вых </t>
    </r>
    <r>
      <rPr>
        <sz val="8"/>
        <color rgb="FFFF0000"/>
        <rFont val="Times New Roman"/>
        <charset val="204"/>
      </rPr>
      <t xml:space="preserve">НЕРЖ.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</si>
  <si>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VR113-10A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</si>
  <si>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с расход.</t>
    </r>
    <r>
      <rPr>
        <sz val="8"/>
        <color rgb="FF000000"/>
        <rFont val="Times New Roman"/>
        <charset val="204"/>
      </rPr>
      <t xml:space="preserve"> 10-вых </t>
    </r>
    <r>
      <rPr>
        <sz val="8"/>
        <color rgb="FFFF0000"/>
        <rFont val="Times New Roman"/>
        <charset val="204"/>
      </rPr>
      <t xml:space="preserve">НЕРЖ.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</si>
  <si>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VR113-11A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</si>
  <si>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с расход.</t>
    </r>
    <r>
      <rPr>
        <sz val="8"/>
        <color rgb="FF000000"/>
        <rFont val="Times New Roman"/>
        <charset val="204"/>
      </rPr>
      <t xml:space="preserve"> 11-вых </t>
    </r>
    <r>
      <rPr>
        <sz val="8"/>
        <color rgb="FFFF0000"/>
        <rFont val="Times New Roman"/>
        <charset val="204"/>
      </rPr>
      <t xml:space="preserve">НЕРЖ.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</si>
  <si>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VR113-12A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</si>
  <si>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 xml:space="preserve">с расход. </t>
    </r>
    <r>
      <rPr>
        <sz val="8"/>
        <color theme="1"/>
        <rFont val="Times New Roman"/>
        <charset val="204"/>
      </rPr>
      <t>12</t>
    </r>
    <r>
      <rPr>
        <sz val="8"/>
        <color rgb="FF000000"/>
        <rFont val="Times New Roman"/>
        <charset val="204"/>
      </rPr>
      <t xml:space="preserve">-вых </t>
    </r>
    <r>
      <rPr>
        <sz val="8"/>
        <color rgb="FFFF0000"/>
        <rFont val="Times New Roman"/>
        <charset val="204"/>
      </rPr>
      <t xml:space="preserve">НЕРЖ. </t>
    </r>
    <r>
      <rPr>
        <b/>
        <sz val="8"/>
        <color rgb="FFFF0000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</t>
    </r>
  </si>
  <si>
    <r>
      <rPr>
        <b/>
        <sz val="10"/>
        <color rgb="FF000000"/>
        <rFont val="Times New Roman"/>
        <charset val="204"/>
      </rPr>
      <t xml:space="preserve">   Коллекторная группа для присоединения радиаторов без расход. </t>
    </r>
    <r>
      <rPr>
        <b/>
        <sz val="10"/>
        <color rgb="FFEB1B05"/>
        <rFont val="Times New Roman"/>
        <charset val="204"/>
      </rPr>
      <t>С КРАНАМИ</t>
    </r>
    <r>
      <rPr>
        <b/>
        <sz val="10"/>
        <color rgb="FF000000"/>
        <rFont val="Times New Roman"/>
        <charset val="204"/>
      </rPr>
      <t>"VIEIR" (НЕРЖ.)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</si>
  <si>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VR115-02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</si>
  <si>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2 -вых. </t>
    </r>
    <r>
      <rPr>
        <sz val="8"/>
        <color rgb="FFEB1B05"/>
        <rFont val="Times New Roman"/>
        <charset val="204"/>
      </rPr>
      <t>НЕРЖ.</t>
    </r>
    <r>
      <rPr>
        <b/>
        <sz val="8"/>
        <color rgb="FFEB1B05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</si>
  <si>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VR115-03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</si>
  <si>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3 -вых. </t>
    </r>
    <r>
      <rPr>
        <sz val="8"/>
        <color rgb="FFEB1B05"/>
        <rFont val="Times New Roman"/>
        <charset val="204"/>
      </rPr>
      <t>НЕРЖ.</t>
    </r>
    <r>
      <rPr>
        <b/>
        <sz val="8"/>
        <color rgb="FFEB1B05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</si>
  <si>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VR115-04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</si>
  <si>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4 -вых. </t>
    </r>
    <r>
      <rPr>
        <sz val="8"/>
        <color rgb="FFEB1B05"/>
        <rFont val="Times New Roman"/>
        <charset val="204"/>
      </rPr>
      <t>НЕРЖ.</t>
    </r>
    <r>
      <rPr>
        <b/>
        <sz val="8"/>
        <color rgb="FFEB1B05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</si>
  <si>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VR115-05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</si>
  <si>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5 -вых. </t>
    </r>
    <r>
      <rPr>
        <sz val="8"/>
        <color rgb="FFEB1B05"/>
        <rFont val="Times New Roman"/>
        <charset val="204"/>
      </rPr>
      <t>НЕРЖ.</t>
    </r>
    <r>
      <rPr>
        <b/>
        <sz val="8"/>
        <color rgb="FFEB1B05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</si>
  <si>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VR115-06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</si>
  <si>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6 -вых. </t>
    </r>
    <r>
      <rPr>
        <sz val="8"/>
        <color rgb="FFEB1B05"/>
        <rFont val="Times New Roman"/>
        <charset val="204"/>
      </rPr>
      <t>НЕРЖ.</t>
    </r>
    <r>
      <rPr>
        <b/>
        <sz val="8"/>
        <color rgb="FFEB1B05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</si>
  <si>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VR115-07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</si>
  <si>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7 -вых.</t>
    </r>
    <r>
      <rPr>
        <sz val="8"/>
        <color rgb="FFEB1B05"/>
        <rFont val="Times New Roman"/>
        <charset val="204"/>
      </rPr>
      <t xml:space="preserve"> НЕРЖ.</t>
    </r>
    <r>
      <rPr>
        <b/>
        <sz val="8"/>
        <color rgb="FFEB1B05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</si>
  <si>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VR115-08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</si>
  <si>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8 -вых. </t>
    </r>
    <r>
      <rPr>
        <sz val="8"/>
        <color rgb="FFEB1B05"/>
        <rFont val="Times New Roman"/>
        <charset val="204"/>
      </rPr>
      <t>НЕРЖ.</t>
    </r>
    <r>
      <rPr>
        <b/>
        <sz val="8"/>
        <color rgb="FFEB1B05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</si>
  <si>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VR115-09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</si>
  <si>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9 -вых. </t>
    </r>
    <r>
      <rPr>
        <sz val="8"/>
        <color rgb="FFEB1B05"/>
        <rFont val="Times New Roman"/>
        <charset val="204"/>
      </rPr>
      <t>НЕРЖ.</t>
    </r>
    <r>
      <rPr>
        <b/>
        <sz val="8"/>
        <color rgb="FFEB1B05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</si>
  <si>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VR115-10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</si>
  <si>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10 -вых. </t>
    </r>
    <r>
      <rPr>
        <sz val="8"/>
        <color rgb="FFEB1B05"/>
        <rFont val="Times New Roman"/>
        <charset val="204"/>
      </rPr>
      <t>НЕРЖ.</t>
    </r>
    <r>
      <rPr>
        <b/>
        <sz val="8"/>
        <color rgb="FFEB1B05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1"x3/4" "ViEiR" (5/1шт) 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</si>
  <si>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VR115-11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</si>
  <si>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11 -вых.</t>
    </r>
    <r>
      <rPr>
        <sz val="8"/>
        <color rgb="FFEB1B05"/>
        <rFont val="Times New Roman"/>
        <charset val="204"/>
      </rPr>
      <t xml:space="preserve"> НЕРЖ.</t>
    </r>
    <r>
      <rPr>
        <b/>
        <sz val="8"/>
        <color rgb="FFEB1B05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</si>
  <si>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VR115-12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</si>
  <si>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12 -вых. </t>
    </r>
    <r>
      <rPr>
        <sz val="8"/>
        <color rgb="FFEB1B05"/>
        <rFont val="Times New Roman"/>
        <charset val="204"/>
      </rPr>
      <t>НЕРЖ.</t>
    </r>
    <r>
      <rPr>
        <b/>
        <sz val="8"/>
        <color rgb="FFEB1B05"/>
        <rFont val="Times New Roman"/>
        <charset val="204"/>
      </rPr>
      <t>С КРАНАМИ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</si>
  <si>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b/>
        <sz val="10"/>
        <color rgb="FF000000"/>
        <rFont val="Times New Roman"/>
        <charset val="204"/>
      </rPr>
      <t xml:space="preserve">   Коллекторная группа для присоединения радиаторов без расход. </t>
    </r>
    <r>
      <rPr>
        <b/>
        <sz val="10"/>
        <color rgb="FFEB1B05"/>
        <rFont val="Times New Roman"/>
        <charset val="204"/>
      </rPr>
      <t>БЕЗ КРАНОВ</t>
    </r>
    <r>
      <rPr>
        <b/>
        <sz val="10"/>
        <color rgb="FF000000"/>
        <rFont val="Times New Roman"/>
        <charset val="204"/>
      </rPr>
      <t>"VIEIR" (НЕРЖ.)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</si>
  <si>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VR115-02A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</si>
  <si>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2 -вых. </t>
    </r>
    <r>
      <rPr>
        <sz val="8"/>
        <color rgb="FFEB1B05"/>
        <rFont val="Times New Roman"/>
        <charset val="204"/>
      </rPr>
      <t>НЕРЖ .</t>
    </r>
    <r>
      <rPr>
        <b/>
        <sz val="8"/>
        <color rgb="FFEB1B05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</si>
  <si>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VR115-03A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</si>
  <si>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3 -вых. </t>
    </r>
    <r>
      <rPr>
        <sz val="8"/>
        <color rgb="FFEB1B05"/>
        <rFont val="Times New Roman"/>
        <charset val="204"/>
      </rPr>
      <t>НЕРЖ .</t>
    </r>
    <r>
      <rPr>
        <b/>
        <sz val="8"/>
        <color rgb="FFEB1B05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</si>
  <si>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VR115-04A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</si>
  <si>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4 -вых. </t>
    </r>
    <r>
      <rPr>
        <sz val="8"/>
        <color rgb="FFEB1B05"/>
        <rFont val="Times New Roman"/>
        <charset val="204"/>
      </rPr>
      <t xml:space="preserve">НЕРЖ. </t>
    </r>
    <r>
      <rPr>
        <b/>
        <sz val="8"/>
        <color rgb="FFEB1B05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</si>
  <si>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VR115-05A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</si>
  <si>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5 -вых. </t>
    </r>
    <r>
      <rPr>
        <sz val="8"/>
        <color rgb="FFEB1B05"/>
        <rFont val="Times New Roman"/>
        <charset val="204"/>
      </rPr>
      <t xml:space="preserve">НЕРЖ. </t>
    </r>
    <r>
      <rPr>
        <b/>
        <sz val="8"/>
        <color rgb="FFEB1B05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</si>
  <si>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VR115-06A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</si>
  <si>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6 -вых. </t>
    </r>
    <r>
      <rPr>
        <sz val="8"/>
        <color rgb="FFEB1B05"/>
        <rFont val="Times New Roman"/>
        <charset val="204"/>
      </rPr>
      <t>НЕРЖ .</t>
    </r>
    <r>
      <rPr>
        <b/>
        <sz val="8"/>
        <color rgb="FFEB1B05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</si>
  <si>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VR115-07A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</si>
  <si>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7 -вых. </t>
    </r>
    <r>
      <rPr>
        <sz val="8"/>
        <color rgb="FFEB1B05"/>
        <rFont val="Times New Roman"/>
        <charset val="204"/>
      </rPr>
      <t xml:space="preserve">НЕРЖ. </t>
    </r>
    <r>
      <rPr>
        <b/>
        <sz val="8"/>
        <color rgb="FFEB1B05"/>
        <rFont val="Times New Roman"/>
        <charset val="204"/>
      </rPr>
      <t>БЕЗ КРАНОВ</t>
    </r>
    <r>
      <rPr>
        <sz val="8"/>
        <color rgb="FFEB1B05"/>
        <rFont val="Times New Roman"/>
        <charset val="204"/>
      </rPr>
      <t xml:space="preserve"> </t>
    </r>
    <r>
      <rPr>
        <sz val="8"/>
        <color rgb="FF000000"/>
        <rFont val="Times New Roman"/>
        <charset val="204"/>
      </rPr>
      <t xml:space="preserve">1"x3/4" "ViEiR" (5/1шт) 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</si>
  <si>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VR115-08A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</si>
  <si>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8 -вых. </t>
    </r>
    <r>
      <rPr>
        <sz val="8"/>
        <color rgb="FFEB1B05"/>
        <rFont val="Times New Roman"/>
        <charset val="204"/>
      </rPr>
      <t xml:space="preserve">НЕРЖ. </t>
    </r>
    <r>
      <rPr>
        <b/>
        <sz val="8"/>
        <color rgb="FFEB1B05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</si>
  <si>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VR115-09A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</si>
  <si>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9 -вых. </t>
    </r>
    <r>
      <rPr>
        <sz val="8"/>
        <color rgb="FFEB1B05"/>
        <rFont val="Times New Roman"/>
        <charset val="204"/>
      </rPr>
      <t xml:space="preserve">НЕРЖ. </t>
    </r>
    <r>
      <rPr>
        <b/>
        <sz val="8"/>
        <color rgb="FFEB1B05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</si>
  <si>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VR115-10A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</si>
  <si>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10 -вых. </t>
    </r>
    <r>
      <rPr>
        <sz val="8"/>
        <color rgb="FFEB1B05"/>
        <rFont val="Times New Roman"/>
        <charset val="204"/>
      </rPr>
      <t xml:space="preserve">НЕРЖ. </t>
    </r>
    <r>
      <rPr>
        <b/>
        <sz val="8"/>
        <color rgb="FFEB1B05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1"x3/4" "ViEiR" (5/1шт) 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</si>
  <si>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VR115-11A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</si>
  <si>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11 -вых. </t>
    </r>
    <r>
      <rPr>
        <sz val="8"/>
        <color rgb="FFEB1B05"/>
        <rFont val="Times New Roman"/>
        <charset val="204"/>
      </rPr>
      <t>НЕРЖ.</t>
    </r>
    <r>
      <rPr>
        <b/>
        <sz val="8"/>
        <color rgb="FFEB1B05"/>
        <rFont val="Times New Roman"/>
        <charset val="204"/>
      </rPr>
      <t xml:space="preserve"> БЕЗ КРАНОВ</t>
    </r>
    <r>
      <rPr>
        <sz val="8"/>
        <color rgb="FF000000"/>
        <rFont val="Times New Roman"/>
        <charset val="204"/>
      </rPr>
      <t xml:space="preserve"> 1"x3/4" "ViEiR" (5/1шт) 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</si>
  <si>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VR115-12A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</si>
  <si>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 xml:space="preserve">Группа коллекторов </t>
    </r>
    <r>
      <rPr>
        <sz val="8"/>
        <color rgb="FFFF0000"/>
        <rFont val="Times New Roman"/>
        <charset val="204"/>
      </rPr>
      <t>без расход.</t>
    </r>
    <r>
      <rPr>
        <sz val="8"/>
        <color rgb="FF000000"/>
        <rFont val="Times New Roman"/>
        <charset val="204"/>
      </rPr>
      <t xml:space="preserve"> 12 -вых. </t>
    </r>
    <r>
      <rPr>
        <sz val="8"/>
        <color rgb="FFEB1B05"/>
        <rFont val="Times New Roman"/>
        <charset val="204"/>
      </rPr>
      <t xml:space="preserve">НЕРЖ. </t>
    </r>
    <r>
      <rPr>
        <b/>
        <sz val="8"/>
        <color rgb="FFEB1B05"/>
        <rFont val="Times New Roman"/>
        <charset val="204"/>
      </rPr>
      <t>БЕЗ КРАНОВ</t>
    </r>
    <r>
      <rPr>
        <sz val="8"/>
        <color rgb="FF000000"/>
        <rFont val="Times New Roman"/>
        <charset val="204"/>
      </rPr>
      <t xml:space="preserve"> 1"x3/4" "ViEiR" (5/1шт) </t>
    </r>
  </si>
  <si>
    <t>Термостаты накладные  "VIEIR"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</si>
  <si>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VR331</t>
    </r>
    <r>
      <rPr>
        <sz val="8"/>
        <color rgb="FF000000"/>
        <rFont val="SimSun"/>
        <charset val="204"/>
      </rPr>
      <t>】</t>
    </r>
  </si>
  <si>
    <t xml:space="preserve"> Термостат накладной "ViEiR" (50/1шт)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</si>
  <si>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VR332</t>
    </r>
    <r>
      <rPr>
        <sz val="8"/>
        <color rgb="FF000000"/>
        <rFont val="SimSun"/>
        <charset val="204"/>
      </rPr>
      <t>】</t>
    </r>
  </si>
  <si>
    <t>Термостат с капиллярной трубкой и погружным датчиком "ViEiR" (50/1шт)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</si>
  <si>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VR333</t>
    </r>
    <r>
      <rPr>
        <sz val="8"/>
        <color rgb="FF000000"/>
        <rFont val="SimSun"/>
        <charset val="204"/>
      </rPr>
      <t>】</t>
    </r>
  </si>
  <si>
    <t>Термостат с погружным датчиком "ViEiR" (50/1шт)</t>
  </si>
  <si>
    <t>Сервопривод  "VIEIR"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</si>
  <si>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VR1122</t>
    </r>
    <r>
      <rPr>
        <sz val="8"/>
        <color rgb="FF000000"/>
        <rFont val="SimSun"/>
        <charset val="204"/>
      </rPr>
      <t>】</t>
    </r>
  </si>
  <si>
    <t>Привод термоэлектрический нормально закрытый "ViEiR" (100/1шт)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</si>
  <si>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VR1114</t>
    </r>
    <r>
      <rPr>
        <sz val="8"/>
        <color indexed="8"/>
        <rFont val="SimSun"/>
        <charset val="204"/>
      </rPr>
      <t>】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</si>
  <si>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VR1123</t>
    </r>
    <r>
      <rPr>
        <sz val="8"/>
        <color rgb="FF000000"/>
        <rFont val="SimSun"/>
        <charset val="204"/>
      </rPr>
      <t>】</t>
    </r>
  </si>
  <si>
    <t>Сервопривод термоэлектрический нормально закрытый,диагностируемый "ViEiR" (100/1шт)</t>
  </si>
  <si>
    <t>Термостаты комнатные  "VIEIR"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</si>
  <si>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VR295</t>
    </r>
    <r>
      <rPr>
        <sz val="8"/>
        <color rgb="FF000000"/>
        <rFont val="SimSun"/>
        <charset val="204"/>
      </rPr>
      <t>】</t>
    </r>
  </si>
  <si>
    <t>Термостат комнатный с датчиком для теплого пола  "ViEiR" (100/1шт)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</si>
  <si>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VR296</t>
    </r>
    <r>
      <rPr>
        <sz val="8"/>
        <color rgb="FF000000"/>
        <rFont val="SimSun"/>
        <charset val="204"/>
      </rPr>
      <t>】</t>
    </r>
  </si>
  <si>
    <t>Термостат комнатный   "ViEiR" (100/1шт)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</si>
  <si>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VR405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</si>
  <si>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VR406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</si>
  <si>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VR407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</si>
  <si>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VR408</t>
    </r>
    <r>
      <rPr>
        <sz val="8"/>
        <color rgb="FF000000"/>
        <rFont val="SimSun"/>
        <charset val="204"/>
      </rPr>
      <t>】</t>
    </r>
  </si>
  <si>
    <t>Выносной датчик температуры телого пола "ViEiR" (50/1шт)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</si>
  <si>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VR409</t>
    </r>
    <r>
      <rPr>
        <sz val="8"/>
        <color rgb="FF000000"/>
        <rFont val="SimSun"/>
        <charset val="204"/>
      </rPr>
      <t>】</t>
    </r>
  </si>
  <si>
    <t>Подпиточный  клапан "VIEIR"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</si>
  <si>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VR179</t>
    </r>
    <r>
      <rPr>
        <sz val="8"/>
        <color rgb="FF000000"/>
        <rFont val="SimSun"/>
        <charset val="134"/>
      </rPr>
      <t>】</t>
    </r>
  </si>
  <si>
    <t>Подпиточный клапан "ViEiR"(40/1шт)</t>
  </si>
  <si>
    <t>Перепускной клапан "VIEIR"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</si>
  <si>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BL325</t>
    </r>
    <r>
      <rPr>
        <sz val="8"/>
        <color rgb="FF000000"/>
        <rFont val="SimSun"/>
        <charset val="134"/>
      </rPr>
      <t>】</t>
    </r>
  </si>
  <si>
    <t xml:space="preserve">Перепускной клапан ""ViEiR" (40/1шт)           </t>
  </si>
  <si>
    <t>Трехходовой разделительный   клапан "VIEIR"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</si>
  <si>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VR183</t>
    </r>
    <r>
      <rPr>
        <sz val="8"/>
        <color rgb="FF000000"/>
        <rFont val="SimSun"/>
        <charset val="204"/>
      </rPr>
      <t>】</t>
    </r>
  </si>
  <si>
    <t>Трехходовой разделительный клапан 3/4" "ViEiR"(30/1шт)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</si>
  <si>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VR184</t>
    </r>
    <r>
      <rPr>
        <sz val="8"/>
        <color rgb="FF000000"/>
        <rFont val="SimSun"/>
        <charset val="204"/>
      </rPr>
      <t>】</t>
    </r>
  </si>
  <si>
    <t>Трехходовой разделительный клапан 1" "ViEiR"(30/1шт)</t>
  </si>
  <si>
    <t>Термостатический смесительный  клапан "VIEIR"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</si>
  <si>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VR291</t>
    </r>
    <r>
      <rPr>
        <sz val="8"/>
        <color indexed="8"/>
        <rFont val="SimSun"/>
        <charset val="204"/>
      </rPr>
      <t>】</t>
    </r>
  </si>
  <si>
    <t>Термостатический  трёхходовой смесительный клапан 1" "ViEiR"(30/1шт)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</si>
  <si>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VR173</t>
    </r>
    <r>
      <rPr>
        <sz val="8"/>
        <color indexed="8"/>
        <rFont val="SimSun"/>
        <charset val="204"/>
      </rPr>
      <t>】</t>
    </r>
  </si>
  <si>
    <t xml:space="preserve">Термостатический смесительный клапан 1/2" "VIEIR"  (20/1шт) 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</si>
  <si>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VR174</t>
    </r>
    <r>
      <rPr>
        <sz val="8"/>
        <color indexed="8"/>
        <rFont val="SimSun"/>
        <charset val="204"/>
      </rPr>
      <t>】</t>
    </r>
  </si>
  <si>
    <t xml:space="preserve">Термостатический смесительный клапан 3/4" "VIEIR" (20/1шт) </t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</si>
  <si>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VR175</t>
    </r>
    <r>
      <rPr>
        <sz val="8"/>
        <color indexed="8"/>
        <rFont val="SimSun"/>
        <charset val="204"/>
      </rPr>
      <t>】</t>
    </r>
  </si>
  <si>
    <t xml:space="preserve">Термостатический смесительный клапан 1" "VIEIR" (20/1шт) 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</si>
  <si>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VR201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</si>
  <si>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>Термостатический смесительный клапан 1" (20-45</t>
    </r>
    <r>
      <rPr>
        <sz val="8"/>
        <color rgb="FF000000"/>
        <rFont val="Arial Unicode MS"/>
        <charset val="204"/>
      </rPr>
      <t>℃</t>
    </r>
    <r>
      <rPr>
        <sz val="8"/>
        <color rgb="FF000000"/>
        <rFont val="Times New Roman"/>
        <charset val="204"/>
      </rPr>
      <t xml:space="preserve">, KVS4,5)  "ViEiR" (30/1шт) 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</si>
  <si>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VR201A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</si>
  <si>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>Термостатический смесительный клапан 1" (30-65</t>
    </r>
    <r>
      <rPr>
        <sz val="8"/>
        <color rgb="FF000000"/>
        <rFont val="Arial Unicode MS"/>
        <charset val="204"/>
      </rPr>
      <t>℃</t>
    </r>
    <r>
      <rPr>
        <sz val="8"/>
        <color rgb="FF000000"/>
        <rFont val="Times New Roman"/>
        <charset val="204"/>
      </rPr>
      <t xml:space="preserve">, KVS4,5)  "ViEiR" (30/1шт) 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</si>
  <si>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VR180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</si>
  <si>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>Термостатический смесительный клапан 20-45</t>
    </r>
    <r>
      <rPr>
        <sz val="8"/>
        <color rgb="FF000000"/>
        <rFont val="SimSun"/>
        <charset val="204"/>
      </rPr>
      <t>℃</t>
    </r>
    <r>
      <rPr>
        <sz val="8"/>
        <color rgb="FF000000"/>
        <rFont val="Times New Roman"/>
        <charset val="204"/>
      </rPr>
      <t xml:space="preserve"> "ViEiR" (30/1шт) 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</si>
  <si>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VR181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</si>
  <si>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Times New Roman"/>
        <charset val="204"/>
      </rPr>
      <t>Термостатический смесительный клапан 35-60</t>
    </r>
    <r>
      <rPr>
        <sz val="8"/>
        <color rgb="FF000000"/>
        <rFont val="SimSun"/>
        <charset val="204"/>
      </rPr>
      <t>℃</t>
    </r>
    <r>
      <rPr>
        <sz val="8"/>
        <color rgb="FF000000"/>
        <rFont val="Times New Roman"/>
        <charset val="204"/>
      </rPr>
      <t xml:space="preserve"> "ViEiR" (30/1шт) 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</si>
  <si>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VR294</t>
    </r>
    <r>
      <rPr>
        <sz val="8"/>
        <color rgb="FF000000"/>
        <rFont val="SimSun"/>
        <charset val="204"/>
      </rPr>
      <t>】</t>
    </r>
  </si>
  <si>
    <t>Сервопривод для трёх-ходового крана "ViEiR" (100/1шт)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</si>
  <si>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VR176</t>
    </r>
    <r>
      <rPr>
        <sz val="8"/>
        <color rgb="FF000000"/>
        <rFont val="SimSun"/>
        <charset val="204"/>
      </rPr>
      <t>】</t>
    </r>
  </si>
  <si>
    <t>Трехходовой смесительный клапан 3/4" "ViEiR"(30/1шт)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</si>
  <si>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VR177</t>
    </r>
    <r>
      <rPr>
        <sz val="8"/>
        <color rgb="FF000000"/>
        <rFont val="SimSun"/>
        <charset val="204"/>
      </rPr>
      <t>】</t>
    </r>
  </si>
  <si>
    <t>Трехходовой смесительный клапан  1" "ViEiR"(30/1шт)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</si>
  <si>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VR178</t>
    </r>
    <r>
      <rPr>
        <sz val="8"/>
        <color rgb="FF000000"/>
        <rFont val="SimSun"/>
        <charset val="204"/>
      </rPr>
      <t>】</t>
    </r>
  </si>
  <si>
    <t>Трехходовой смесительный клапан  11/4" "ViEiR"(30/1шт)</t>
  </si>
  <si>
    <t>ОБОРУДОВАНИЕ ДЛЯ КОТЕЛЬНЫХ  "VIEIR"</t>
  </si>
  <si>
    <t>Насосная группа быстрого монтажа  "VIEIR"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</si>
  <si>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VR216</t>
    </r>
    <r>
      <rPr>
        <sz val="8"/>
        <color rgb="FF000000"/>
        <rFont val="SimSun"/>
        <charset val="134"/>
      </rPr>
      <t>】</t>
    </r>
  </si>
  <si>
    <t>Насосная группа прямого контура "ViEiR"((2/1шт)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</si>
  <si>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VR217</t>
    </r>
    <r>
      <rPr>
        <sz val="8"/>
        <color rgb="FF000000"/>
        <rFont val="SimSun"/>
        <charset val="134"/>
      </rPr>
      <t>】</t>
    </r>
  </si>
  <si>
    <t>Насосная группа с трехходовым смесительным клапаном "ViEiR"((2/1шт)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</si>
  <si>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VR218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</si>
  <si>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VR205</t>
    </r>
    <r>
      <rPr>
        <sz val="8"/>
        <color rgb="FF000000"/>
        <rFont val="SimSun"/>
        <charset val="134"/>
      </rPr>
      <t>】</t>
    </r>
  </si>
  <si>
    <t>Гидравлическая стрелка  "ViEiR"((1шт)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</si>
  <si>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VR211,2</t>
    </r>
    <r>
      <rPr>
        <sz val="8"/>
        <color rgb="FF000000"/>
        <rFont val="SimSun"/>
        <charset val="134"/>
      </rPr>
      <t>】</t>
    </r>
  </si>
  <si>
    <t xml:space="preserve">Распределительные гребенки  "ViEiR"(1шт)       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</si>
  <si>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VR211,3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</si>
  <si>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VR211,4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</si>
  <si>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VR210A</t>
    </r>
    <r>
      <rPr>
        <sz val="8"/>
        <color rgb="FF000000"/>
        <rFont val="SimSun"/>
        <charset val="134"/>
      </rPr>
      <t>】</t>
    </r>
  </si>
  <si>
    <t xml:space="preserve">Кронштейн для гребенок  "ViEiR"(100шт)       </t>
  </si>
  <si>
    <t>Предохранительные клапаны "VIEIR"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</si>
  <si>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VR33FFK-1,5</t>
    </r>
    <r>
      <rPr>
        <sz val="8"/>
        <color rgb="FF000000"/>
        <rFont val="SimSun"/>
        <charset val="134"/>
      </rPr>
      <t>】</t>
    </r>
  </si>
  <si>
    <t>1,5BAR Предохранительный  клапан 1/2"гх1/2"г красный "ViEiR" (100/10шт)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</si>
  <si>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VR33FFK-3</t>
    </r>
    <r>
      <rPr>
        <sz val="8"/>
        <color rgb="FF000000"/>
        <rFont val="SimSun"/>
        <charset val="134"/>
      </rPr>
      <t>】</t>
    </r>
  </si>
  <si>
    <t>3BAR    Предохранительный  клапан 1/2"гх1/2"г красный "ViEiR" (100/10шт)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</si>
  <si>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VR33FFK-6</t>
    </r>
    <r>
      <rPr>
        <sz val="8"/>
        <color rgb="FF000000"/>
        <rFont val="SimSun"/>
        <charset val="134"/>
      </rPr>
      <t>】</t>
    </r>
  </si>
  <si>
    <t>6BAR    Предохранительный  клапан 1/2"гх1/2"г красный "ViEiR" (100/10шт)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</si>
  <si>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VR34FFK-3</t>
    </r>
    <r>
      <rPr>
        <sz val="8"/>
        <color rgb="FF000000"/>
        <rFont val="SimSun"/>
        <charset val="134"/>
      </rPr>
      <t>】</t>
    </r>
    <r>
      <rPr>
        <sz val="8"/>
        <color rgb="FF000000"/>
        <rFont val="Times New Roman"/>
        <charset val="204"/>
      </rPr>
      <t xml:space="preserve"> </t>
    </r>
  </si>
  <si>
    <t>3BAR    Предохранительный  клапан 1/2"гх3/4"г красный "ViEiR" (100/10шт)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</si>
  <si>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VR33FMK-1,5</t>
    </r>
    <r>
      <rPr>
        <sz val="8"/>
        <color rgb="FF000000"/>
        <rFont val="SimSun"/>
        <charset val="134"/>
      </rPr>
      <t>】</t>
    </r>
  </si>
  <si>
    <t>1,5BAR Предохранительный  клапан 1/2"гх1/2"ш красный "ViEiR" (100/10шт)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</si>
  <si>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VR33FMK-3</t>
    </r>
    <r>
      <rPr>
        <sz val="8"/>
        <color rgb="FF000000"/>
        <rFont val="SimSun"/>
        <charset val="134"/>
      </rPr>
      <t>】</t>
    </r>
  </si>
  <si>
    <t>3BAR    Предохранительный  клапан 1/2"гх1/2"ш красный "ViEiR" (100/10шт)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</si>
  <si>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VR11KFM-1,5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</si>
  <si>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134"/>
      </rPr>
      <t>VR11KFM-3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</si>
  <si>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VR33FFC-6</t>
    </r>
    <r>
      <rPr>
        <sz val="8"/>
        <color rgb="FF000000"/>
        <rFont val="SimSun"/>
        <charset val="134"/>
      </rPr>
      <t>】</t>
    </r>
    <r>
      <rPr>
        <sz val="8"/>
        <color rgb="FF000000"/>
        <rFont val="Times New Roman"/>
        <charset val="204"/>
      </rPr>
      <t xml:space="preserve"> </t>
    </r>
  </si>
  <si>
    <t>6BAR    Предохранительный  клапан 1/2"гх1/2"г синий "ViEiR" (100/10шт)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</si>
  <si>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VR33FFC-8</t>
    </r>
    <r>
      <rPr>
        <sz val="8"/>
        <color rgb="FF000000"/>
        <rFont val="SimSun"/>
        <charset val="134"/>
      </rPr>
      <t>】</t>
    </r>
    <r>
      <rPr>
        <sz val="8"/>
        <color rgb="FF000000"/>
        <rFont val="Times New Roman"/>
        <charset val="204"/>
      </rPr>
      <t xml:space="preserve"> </t>
    </r>
  </si>
  <si>
    <t>8BAR    Предохранительный  клапан 1/2"гх1/2"г синий "ViEiR" (100/10шт)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</si>
  <si>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BL10</t>
    </r>
    <r>
      <rPr>
        <sz val="8"/>
        <color indexed="8"/>
        <rFont val="SimSun"/>
        <charset val="204"/>
      </rPr>
      <t>】</t>
    </r>
  </si>
  <si>
    <t xml:space="preserve">7BAR    Предохранительный  клапан для бойлера"ViEiR" 1/2 (200/10шт) 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</si>
  <si>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BL11</t>
    </r>
    <r>
      <rPr>
        <sz val="8"/>
        <color rgb="FF000000"/>
        <rFont val="SimSun"/>
        <charset val="204"/>
      </rPr>
      <t>】</t>
    </r>
  </si>
  <si>
    <t xml:space="preserve">7BAR    Предохранительный  клапан для бойлера"ViEiR" 3/4 (200/10шт) 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</si>
  <si>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BL12</t>
    </r>
    <r>
      <rPr>
        <sz val="8"/>
        <color rgb="FF000000"/>
        <rFont val="SimSun"/>
        <charset val="204"/>
      </rPr>
      <t>】</t>
    </r>
  </si>
  <si>
    <t xml:space="preserve">7BAR    Группа безопасности для бойлера "ViEiR" 1/2"x3/4" (200/10шт) </t>
  </si>
  <si>
    <t>Группа безопасности  "VIEIR"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</si>
  <si>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AQ1058</t>
    </r>
    <r>
      <rPr>
        <sz val="8"/>
        <color indexed="8"/>
        <rFont val="SimSun"/>
        <charset val="204"/>
      </rPr>
      <t>】</t>
    </r>
    <r>
      <rPr>
        <sz val="8"/>
        <color indexed="8"/>
        <rFont val="Times New Roman"/>
        <charset val="204"/>
      </rPr>
      <t xml:space="preserve"> </t>
    </r>
  </si>
  <si>
    <t>Группа безопасности НАСТЕННАЯ "ViEiR" (10/1шт)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</si>
  <si>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AQ1063</t>
    </r>
    <r>
      <rPr>
        <sz val="8"/>
        <color indexed="8"/>
        <rFont val="SimSun"/>
        <charset val="204"/>
      </rPr>
      <t>】</t>
    </r>
  </si>
  <si>
    <t xml:space="preserve">Группа безопасности для котла  ЛАТУНЬ"ViEiR" (20/1шт) 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</si>
  <si>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AQ1113</t>
    </r>
    <r>
      <rPr>
        <sz val="8"/>
        <color indexed="8"/>
        <rFont val="SimSun"/>
        <charset val="204"/>
      </rPr>
      <t>】</t>
    </r>
    <r>
      <rPr>
        <sz val="8"/>
        <color indexed="8"/>
        <rFont val="Times New Roman"/>
        <charset val="204"/>
      </rPr>
      <t xml:space="preserve"> </t>
    </r>
  </si>
  <si>
    <t>Группа безопасности для котла СТАЛЬ"ViEiR" (20/1шт)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</si>
  <si>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AQ1123</t>
    </r>
    <r>
      <rPr>
        <sz val="8"/>
        <color indexed="8"/>
        <rFont val="SimSun"/>
        <charset val="204"/>
      </rPr>
      <t>】</t>
    </r>
  </si>
  <si>
    <t>Группа безопасности МИНИ "ViEiR"(20/1шт)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</si>
  <si>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AQ1124</t>
    </r>
    <r>
      <rPr>
        <sz val="8"/>
        <color rgb="FF000000"/>
        <rFont val="SimSun"/>
        <charset val="204"/>
      </rPr>
      <t>】</t>
    </r>
  </si>
  <si>
    <t>Группа безопасности ПРОХОДНАЯ "ViEiR"(20/1шт)</t>
  </si>
  <si>
    <t>АВТОМАТИКА  "VIEIR"</t>
  </si>
  <si>
    <t>Манометр "VIEIR"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</si>
  <si>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YLA6</t>
    </r>
    <r>
      <rPr>
        <sz val="8"/>
        <color rgb="FF000000"/>
        <rFont val="SimSun"/>
        <charset val="204"/>
      </rPr>
      <t>】</t>
    </r>
  </si>
  <si>
    <t>Манометр радиальный 6 бар"ViEiR"(100/1шт)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</si>
  <si>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YLA10</t>
    </r>
    <r>
      <rPr>
        <sz val="8"/>
        <color rgb="FF000000"/>
        <rFont val="SimSun"/>
        <charset val="204"/>
      </rPr>
      <t>】</t>
    </r>
  </si>
  <si>
    <t>Манометр радиальный 10 бар"ViEiR"(100/1шт)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</si>
  <si>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YLA16</t>
    </r>
    <r>
      <rPr>
        <sz val="8"/>
        <color rgb="FF000000"/>
        <rFont val="SimSun"/>
        <charset val="204"/>
      </rPr>
      <t>】</t>
    </r>
  </si>
  <si>
    <t>Манометр радиальный 16 бар"ViEiR"(100/1шт)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</si>
  <si>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YLB6</t>
    </r>
    <r>
      <rPr>
        <sz val="8"/>
        <color rgb="FF000000"/>
        <rFont val="SimSun"/>
        <charset val="204"/>
      </rPr>
      <t>】</t>
    </r>
  </si>
  <si>
    <t>Манометр аксиальный 6 бар"ViEiR"(100/1шт)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</si>
  <si>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YLB10</t>
    </r>
    <r>
      <rPr>
        <sz val="8"/>
        <color rgb="FF000000"/>
        <rFont val="SimSun"/>
        <charset val="204"/>
      </rPr>
      <t>】</t>
    </r>
  </si>
  <si>
    <t>Манометр аксиальный 10 бар"ViEiR"(100/1шт)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</si>
  <si>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YLB16</t>
    </r>
    <r>
      <rPr>
        <sz val="8"/>
        <color rgb="FF000000"/>
        <rFont val="SimSun"/>
        <charset val="204"/>
      </rPr>
      <t>】</t>
    </r>
  </si>
  <si>
    <t>Манометр аксиальный 16 бар"ViEiR"(100/1шт)</t>
  </si>
  <si>
    <t>Термометр "VIEIR"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</si>
  <si>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YL17</t>
    </r>
    <r>
      <rPr>
        <sz val="8"/>
        <color indexed="8"/>
        <rFont val="SimSun"/>
        <charset val="204"/>
      </rPr>
      <t>】</t>
    </r>
  </si>
  <si>
    <t>Термометр накладной с пружиной 0-120"С "ViEiR"(100/1шт)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</si>
  <si>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YL18</t>
    </r>
    <r>
      <rPr>
        <sz val="8"/>
        <color indexed="8"/>
        <rFont val="SimSun"/>
        <charset val="204"/>
      </rPr>
      <t>】</t>
    </r>
  </si>
  <si>
    <t>Термометр с гильзой 0-120"С "ViEiR"(100/1шт)</t>
  </si>
  <si>
    <t>Термоманометр "VIEIR"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</si>
  <si>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YE6</t>
    </r>
    <r>
      <rPr>
        <sz val="8"/>
        <color indexed="8"/>
        <rFont val="SimSun"/>
        <charset val="204"/>
      </rPr>
      <t>】</t>
    </r>
  </si>
  <si>
    <t>Термоманометр (вертикал.)  6 БАР "ViEiR"(50/1шт)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</si>
  <si>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YE10</t>
    </r>
    <r>
      <rPr>
        <sz val="8"/>
        <color indexed="8"/>
        <rFont val="SimSun"/>
        <charset val="204"/>
      </rPr>
      <t>】</t>
    </r>
  </si>
  <si>
    <t>Термоманометр (вертикал.) 10 БАР "ViEiR"(50/1шт)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</si>
  <si>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YF6</t>
    </r>
    <r>
      <rPr>
        <sz val="8"/>
        <color rgb="FF000000"/>
        <rFont val="SimSun"/>
        <charset val="134"/>
      </rPr>
      <t>】</t>
    </r>
  </si>
  <si>
    <t>Термоманометр (горизонт.)  6 БАР "ViEiR"(50/1шт)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</si>
  <si>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YF10</t>
    </r>
    <r>
      <rPr>
        <sz val="8"/>
        <color indexed="8"/>
        <rFont val="SimSun"/>
        <charset val="204"/>
      </rPr>
      <t>】</t>
    </r>
  </si>
  <si>
    <t>Термоманометр (горизонт.)  10 БАР "ViEiR"(50/1шт)</t>
  </si>
  <si>
    <t>ФИЛЬТРЫ  "VIEIR"</t>
  </si>
  <si>
    <t>Фильтры промывные  "VIEIR"</t>
  </si>
  <si>
    <r>
      <rPr>
        <sz val="8"/>
        <rFont val="SimSun"/>
        <charset val="204"/>
      </rPr>
      <t>【</t>
    </r>
    <r>
      <rPr>
        <sz val="8"/>
        <rFont val="Times New Roman"/>
        <charset val="204"/>
      </rPr>
      <t>JH157</t>
    </r>
    <r>
      <rPr>
        <sz val="8"/>
        <rFont val="SimSun"/>
        <charset val="204"/>
      </rPr>
      <t>】</t>
    </r>
  </si>
  <si>
    <t>Фильтр с регулятором давления и манометром 1/2" для горя. воды "ViEiR" (10/1шт)</t>
  </si>
  <si>
    <r>
      <rPr>
        <sz val="8"/>
        <rFont val="SimSun"/>
        <charset val="204"/>
      </rPr>
      <t>【</t>
    </r>
    <r>
      <rPr>
        <sz val="8"/>
        <rFont val="Times New Roman"/>
        <charset val="204"/>
      </rPr>
      <t>JH159</t>
    </r>
    <r>
      <rPr>
        <sz val="8"/>
        <rFont val="SimSun"/>
        <charset val="204"/>
      </rPr>
      <t>】</t>
    </r>
  </si>
  <si>
    <t>Фильтр с регулятором давления и манометром 3/4" для горя. воды "ViEiR" (10/1шт)</t>
  </si>
  <si>
    <r>
      <rPr>
        <sz val="8"/>
        <rFont val="SimSun"/>
        <charset val="204"/>
      </rPr>
      <t>【</t>
    </r>
    <r>
      <rPr>
        <sz val="8"/>
        <rFont val="Times New Roman"/>
        <charset val="204"/>
      </rPr>
      <t>JC158</t>
    </r>
    <r>
      <rPr>
        <sz val="8"/>
        <rFont val="SimSun"/>
        <charset val="204"/>
      </rPr>
      <t>】</t>
    </r>
  </si>
  <si>
    <t>Фильтр с регулятором давления и манометром 1/2" для холод. воды"ViEiR" (10/1шт)</t>
  </si>
  <si>
    <r>
      <rPr>
        <sz val="8"/>
        <rFont val="SimSun"/>
        <charset val="204"/>
      </rPr>
      <t>【</t>
    </r>
    <r>
      <rPr>
        <sz val="8"/>
        <rFont val="Times New Roman"/>
        <charset val="204"/>
      </rPr>
      <t>JC160</t>
    </r>
    <r>
      <rPr>
        <sz val="8"/>
        <rFont val="SimSun"/>
        <charset val="204"/>
      </rPr>
      <t>】</t>
    </r>
  </si>
  <si>
    <t>Фильтр с регулятором давления и манометром 3/4" для холод. воды"ViEiR" (10/1шт)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</si>
  <si>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JH147</t>
    </r>
    <r>
      <rPr>
        <sz val="8"/>
        <color rgb="FF000000"/>
        <rFont val="SimSun"/>
        <charset val="204"/>
      </rPr>
      <t>】</t>
    </r>
  </si>
  <si>
    <t xml:space="preserve">Фильтр свободного вращения с манометром 1/2" для горячей воды "VIEIR" (15/1шт) 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</si>
  <si>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JC148</t>
    </r>
    <r>
      <rPr>
        <sz val="8"/>
        <color rgb="FF000000"/>
        <rFont val="SimSun"/>
        <charset val="204"/>
      </rPr>
      <t>】</t>
    </r>
  </si>
  <si>
    <t xml:space="preserve">Фильтр свободного вращения с манометром 1/2" для холодол. воды"VIEIR"(15/1шт) </t>
  </si>
  <si>
    <r>
      <rPr>
        <sz val="8"/>
        <rFont val="SimSun"/>
        <charset val="204"/>
      </rPr>
      <t>【</t>
    </r>
    <r>
      <rPr>
        <sz val="8"/>
        <rFont val="Times New Roman"/>
        <charset val="204"/>
      </rPr>
      <t>JH151</t>
    </r>
    <r>
      <rPr>
        <sz val="8"/>
        <rFont val="SimSun"/>
        <charset val="204"/>
      </rPr>
      <t>】</t>
    </r>
  </si>
  <si>
    <t xml:space="preserve">Фильтр с манометром 1/2" для горячей воды "VIEIR" (10/1шт) </t>
  </si>
  <si>
    <r>
      <rPr>
        <sz val="8"/>
        <rFont val="SimSun"/>
        <charset val="204"/>
      </rPr>
      <t>【</t>
    </r>
    <r>
      <rPr>
        <sz val="8"/>
        <rFont val="Times New Roman"/>
        <charset val="204"/>
      </rPr>
      <t>JH153</t>
    </r>
    <r>
      <rPr>
        <sz val="8"/>
        <rFont val="SimSun"/>
        <charset val="204"/>
      </rPr>
      <t>】</t>
    </r>
  </si>
  <si>
    <t xml:space="preserve">Фильтр с манометром 3/4" для горячей воды "VIEIR" (10/1шт) </t>
  </si>
  <si>
    <r>
      <rPr>
        <sz val="8"/>
        <rFont val="SimSun"/>
        <charset val="204"/>
      </rPr>
      <t>【</t>
    </r>
    <r>
      <rPr>
        <sz val="8"/>
        <rFont val="Times New Roman"/>
        <charset val="204"/>
      </rPr>
      <t>JH155</t>
    </r>
    <r>
      <rPr>
        <sz val="8"/>
        <rFont val="SimSun"/>
        <charset val="204"/>
      </rPr>
      <t>】</t>
    </r>
  </si>
  <si>
    <t xml:space="preserve">Фильтр с манометром 1" для горячей воды "VIEIR" (10/1шт) </t>
  </si>
  <si>
    <r>
      <rPr>
        <sz val="8"/>
        <rFont val="SimSun"/>
        <charset val="204"/>
      </rPr>
      <t>【</t>
    </r>
    <r>
      <rPr>
        <sz val="8"/>
        <rFont val="Times New Roman"/>
        <charset val="204"/>
      </rPr>
      <t>JC152</t>
    </r>
    <r>
      <rPr>
        <sz val="8"/>
        <rFont val="SimSun"/>
        <charset val="204"/>
      </rPr>
      <t>】</t>
    </r>
  </si>
  <si>
    <t xml:space="preserve">Фильтр с манометром 1/2" для холодной воды "VIEIR" (10/1шт) </t>
  </si>
  <si>
    <r>
      <rPr>
        <sz val="8"/>
        <rFont val="SimSun"/>
        <charset val="134"/>
      </rPr>
      <t>【</t>
    </r>
    <r>
      <rPr>
        <sz val="8"/>
        <rFont val="Times New Roman"/>
        <charset val="204"/>
      </rPr>
      <t>JC154</t>
    </r>
    <r>
      <rPr>
        <sz val="8"/>
        <rFont val="SimSun"/>
        <charset val="134"/>
      </rPr>
      <t>】</t>
    </r>
  </si>
  <si>
    <t xml:space="preserve">Фильтр с манометром 3/4" для холодной воды "VIEIR" (10/1шт) </t>
  </si>
  <si>
    <r>
      <rPr>
        <sz val="8"/>
        <rFont val="SimSun"/>
        <charset val="204"/>
      </rPr>
      <t>【</t>
    </r>
    <r>
      <rPr>
        <sz val="8"/>
        <rFont val="Times New Roman"/>
        <charset val="204"/>
      </rPr>
      <t>JC156</t>
    </r>
    <r>
      <rPr>
        <sz val="8"/>
        <rFont val="SimSun"/>
        <charset val="204"/>
      </rPr>
      <t>】</t>
    </r>
  </si>
  <si>
    <t xml:space="preserve">Фильтр с манометром 1" для холодной воды "VIEIR" (10/1шт) </t>
  </si>
  <si>
    <r>
      <rPr>
        <sz val="8"/>
        <color indexed="8"/>
        <rFont val="SimSun"/>
        <charset val="204"/>
      </rPr>
      <t>【</t>
    </r>
    <r>
      <rPr>
        <sz val="8"/>
        <color indexed="8"/>
        <rFont val="Times New Roman"/>
        <charset val="204"/>
      </rPr>
      <t>VR203</t>
    </r>
    <r>
      <rPr>
        <sz val="8"/>
        <color indexed="8"/>
        <rFont val="SimSun"/>
        <charset val="204"/>
      </rPr>
      <t>】</t>
    </r>
  </si>
  <si>
    <t>Сетка для фильтра "ViEiR" (100/1шт)</t>
  </si>
  <si>
    <t>Мембрана "VIEIR" (1 шт)</t>
  </si>
  <si>
    <t>Фланец для баков "VIEIR" (1 шт)</t>
  </si>
  <si>
    <t xml:space="preserve">  Циркуляционный насос  "VIEIR"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</si>
  <si>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ЦН25-4</t>
    </r>
    <r>
      <rPr>
        <sz val="8"/>
        <color rgb="FF000000"/>
        <rFont val="SimSun"/>
        <charset val="204"/>
      </rPr>
      <t>】</t>
    </r>
  </si>
  <si>
    <t>ЦН25-4-180 Циркуляционный насос   "VIEIR" (8шт)</t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</si>
  <si>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ЦН25-6</t>
    </r>
    <r>
      <rPr>
        <sz val="8"/>
        <color indexed="8"/>
        <rFont val="SimSun"/>
        <charset val="204"/>
      </rPr>
      <t>】</t>
    </r>
  </si>
  <si>
    <t>ЦН25-6-180 Циркуляционный насос   "VIEIR" (8шт)</t>
  </si>
  <si>
    <r>
      <rPr>
        <sz val="8"/>
        <color rgb="FF000000"/>
        <rFont val="Times New Roman"/>
        <charset val="204"/>
      </rPr>
      <t>ЦН25-6-</t>
    </r>
    <r>
      <rPr>
        <sz val="8"/>
        <color rgb="FFFF0000"/>
        <rFont val="Times New Roman"/>
        <charset val="204"/>
      </rPr>
      <t>130</t>
    </r>
    <r>
      <rPr>
        <sz val="8"/>
        <color rgb="FF000000"/>
        <rFont val="Times New Roman"/>
        <charset val="204"/>
      </rPr>
      <t xml:space="preserve"> Циркуляционный насос   "VIEIR" (8шт)</t>
    </r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</si>
  <si>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ЦН25-8</t>
    </r>
    <r>
      <rPr>
        <sz val="8"/>
        <color indexed="8"/>
        <rFont val="SimSun"/>
        <charset val="204"/>
      </rPr>
      <t>】</t>
    </r>
  </si>
  <si>
    <t>ЦН25-8-180 Циркуляционный насос   "VIEIR" (4шт)</t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</si>
  <si>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ЦН32-4</t>
    </r>
    <r>
      <rPr>
        <sz val="8"/>
        <color indexed="8"/>
        <rFont val="SimSun"/>
        <charset val="204"/>
      </rPr>
      <t>】</t>
    </r>
  </si>
  <si>
    <t>ЦН32-4-180 Циркуляционный насос   "VIEIR" (8шт)</t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</si>
  <si>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ЦН32-6</t>
    </r>
    <r>
      <rPr>
        <sz val="8"/>
        <color indexed="8"/>
        <rFont val="SimSun"/>
        <charset val="204"/>
      </rPr>
      <t>】</t>
    </r>
  </si>
  <si>
    <t>ЦН32-6-180 Циркуляционный насос   "VIEIR" (8шт)</t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</si>
  <si>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ЦН32-8</t>
    </r>
    <r>
      <rPr>
        <sz val="8"/>
        <color indexed="8"/>
        <rFont val="SimSun"/>
        <charset val="204"/>
      </rPr>
      <t>】</t>
    </r>
  </si>
  <si>
    <t>ЦН32-8-180 Циркуляционный насос   "VIEIR" (4шт)</t>
  </si>
  <si>
    <t xml:space="preserve">  Насос повышения давления  "VIEIR"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</si>
  <si>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VERB15-10</t>
    </r>
    <r>
      <rPr>
        <sz val="8"/>
        <color rgb="FF000000"/>
        <rFont val="SimSun"/>
        <charset val="204"/>
      </rPr>
      <t>】</t>
    </r>
  </si>
  <si>
    <t>Насос повышения давления "VIEIR" (8шт)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</si>
  <si>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VERB15-15</t>
    </r>
    <r>
      <rPr>
        <sz val="8"/>
        <color rgb="FF000000"/>
        <rFont val="SimSun"/>
        <charset val="204"/>
      </rPr>
      <t>】</t>
    </r>
  </si>
  <si>
    <t>Насос повышения давления "VIEIR" (6шт)</t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</si>
  <si>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VERA15-8.5</t>
    </r>
    <r>
      <rPr>
        <sz val="8"/>
        <color rgb="FF000000"/>
        <rFont val="SimSun"/>
        <charset val="204"/>
      </rPr>
      <t>】</t>
    </r>
  </si>
  <si>
    <r>
      <rPr>
        <sz val="8"/>
        <color rgb="FF000000"/>
        <rFont val="SimSun"/>
        <charset val="204"/>
      </rPr>
      <t>【</t>
    </r>
    <r>
      <rPr>
        <sz val="8"/>
        <color rgb="FF000000"/>
        <rFont val="Times New Roman"/>
        <charset val="204"/>
      </rPr>
      <t>VERA15-9</t>
    </r>
    <r>
      <rPr>
        <sz val="8"/>
        <color rgb="FF000000"/>
        <rFont val="SimSun"/>
        <charset val="204"/>
      </rPr>
      <t>】</t>
    </r>
  </si>
  <si>
    <t>НАСОС ПОГРУЖНОЙ ДРЕНАЖНЫЙ</t>
  </si>
  <si>
    <t>AQUA550D</t>
  </si>
  <si>
    <r>
      <rPr>
        <sz val="8"/>
        <color rgb="FF000000"/>
        <rFont val="Times New Roman"/>
        <charset val="204"/>
      </rPr>
      <t xml:space="preserve">НАСОС ПОГРУЖНОЙ ДРЕНАЖНЫЙ ДЛЯ ГРЯЗНОЙ ВОДЫ  </t>
    </r>
    <r>
      <rPr>
        <b/>
        <sz val="8"/>
        <color rgb="FFFF0000"/>
        <rFont val="Times New Roman"/>
        <charset val="204"/>
      </rPr>
      <t xml:space="preserve">550ВТ </t>
    </r>
    <r>
      <rPr>
        <sz val="8"/>
        <color rgb="FF000000"/>
        <rFont val="Times New Roman"/>
        <charset val="204"/>
      </rPr>
      <t>"ViEiR" (4шт)</t>
    </r>
  </si>
  <si>
    <t>AQUA1100D</t>
  </si>
  <si>
    <r>
      <rPr>
        <sz val="8"/>
        <color rgb="FF000000"/>
        <rFont val="Times New Roman"/>
        <charset val="204"/>
      </rPr>
      <t xml:space="preserve">НАСОС ПОГРУЖНОЙ ДРЕНАЖНЫЙ ДЛЯ ГРЯЗНОЙ ВОДЫ  </t>
    </r>
    <r>
      <rPr>
        <b/>
        <sz val="8"/>
        <color rgb="FFFF0000"/>
        <rFont val="Times New Roman"/>
        <charset val="204"/>
      </rPr>
      <t xml:space="preserve">1100ВТ </t>
    </r>
    <r>
      <rPr>
        <sz val="8"/>
        <color rgb="FF000000"/>
        <rFont val="Times New Roman"/>
        <charset val="204"/>
      </rPr>
      <t>ViEiR" (4шт)</t>
    </r>
  </si>
  <si>
    <t>AQUА400С</t>
  </si>
  <si>
    <r>
      <rPr>
        <sz val="8"/>
        <color rgb="FF000000"/>
        <rFont val="Times New Roman"/>
        <charset val="204"/>
      </rPr>
      <t xml:space="preserve">НАСОС ПОГРУЖНОЙ ДРЕНАЖНЫЙ ДЛЯ ЧИСТОЙ ВОДЫ  </t>
    </r>
    <r>
      <rPr>
        <b/>
        <sz val="8"/>
        <color rgb="FFFF0000"/>
        <rFont val="Times New Roman"/>
        <charset val="204"/>
      </rPr>
      <t>400ВТ</t>
    </r>
    <r>
      <rPr>
        <sz val="8"/>
        <color rgb="FF000000"/>
        <rFont val="Times New Roman"/>
        <charset val="204"/>
      </rPr>
      <t xml:space="preserve"> "ViEiR" (4шт)</t>
    </r>
  </si>
  <si>
    <t>AQUА750С</t>
  </si>
  <si>
    <r>
      <rPr>
        <sz val="8"/>
        <color rgb="FF000000"/>
        <rFont val="Times New Roman"/>
        <charset val="204"/>
      </rPr>
      <t xml:space="preserve">НАСОС ПОГРУЖНОЙ ДРЕНАЖНЫЙ ДЛЯ ЧИСТОЙ ВОДЫ </t>
    </r>
    <r>
      <rPr>
        <b/>
        <sz val="8"/>
        <color rgb="FFFF0000"/>
        <rFont val="Times New Roman"/>
        <charset val="204"/>
      </rPr>
      <t>750ВТ</t>
    </r>
    <r>
      <rPr>
        <sz val="8"/>
        <color rgb="FF000000"/>
        <rFont val="Times New Roman"/>
        <charset val="204"/>
      </rPr>
      <t xml:space="preserve"> "ViEiR" (4шт)</t>
    </r>
  </si>
  <si>
    <t>AQU250QC</t>
  </si>
  <si>
    <r>
      <rPr>
        <sz val="8"/>
        <color rgb="FF000000"/>
        <rFont val="Times New Roman"/>
        <charset val="204"/>
      </rPr>
      <t xml:space="preserve">НАСОС ПОГРУЖНОЙ ДРЕНАЖНЫЙ ДЛЯ ЧИСТОЙ ВОДЫ </t>
    </r>
    <r>
      <rPr>
        <b/>
        <sz val="8"/>
        <color rgb="FFFF0000"/>
        <rFont val="Times New Roman"/>
        <charset val="204"/>
      </rPr>
      <t>250ВТ</t>
    </r>
    <r>
      <rPr>
        <sz val="8"/>
        <color rgb="FF000000"/>
        <rFont val="Times New Roman"/>
        <charset val="204"/>
      </rPr>
      <t xml:space="preserve"> "ViEiR" (4шт)</t>
    </r>
  </si>
  <si>
    <t>AQU400QC</t>
  </si>
  <si>
    <r>
      <rPr>
        <sz val="8"/>
        <color rgb="FF000000"/>
        <rFont val="Times New Roman"/>
        <charset val="204"/>
      </rPr>
      <t xml:space="preserve">НАСОС ПОГРУЖНОЙ ДРЕНАЖНЫЙ ДЛЯ ЧИСТОЙ ВОДЫ </t>
    </r>
    <r>
      <rPr>
        <b/>
        <sz val="8"/>
        <color rgb="FFFF0000"/>
        <rFont val="Times New Roman"/>
        <charset val="204"/>
      </rPr>
      <t>400ВТ</t>
    </r>
    <r>
      <rPr>
        <sz val="8"/>
        <color rgb="FF000000"/>
        <rFont val="Times New Roman"/>
        <charset val="204"/>
      </rPr>
      <t xml:space="preserve"> "ViEiR" (4шт)</t>
    </r>
  </si>
  <si>
    <t>AQU400QD</t>
  </si>
  <si>
    <r>
      <rPr>
        <sz val="8"/>
        <color rgb="FF000000"/>
        <rFont val="Times New Roman"/>
        <charset val="204"/>
      </rPr>
      <t xml:space="preserve">НАСОС ПОГРУЖНОЙ ДРЕНАЖНЫЙ ДЛЯ ГРЯЗНОЙ ВОДЫ </t>
    </r>
    <r>
      <rPr>
        <b/>
        <sz val="8"/>
        <color rgb="FFFF0000"/>
        <rFont val="Times New Roman"/>
        <charset val="204"/>
      </rPr>
      <t>400ВТ</t>
    </r>
    <r>
      <rPr>
        <sz val="8"/>
        <color rgb="FF000000"/>
        <rFont val="Times New Roman"/>
        <charset val="204"/>
      </rPr>
      <t xml:space="preserve"> "ViEiR" (4шт)</t>
    </r>
  </si>
  <si>
    <t>AQU750QD</t>
  </si>
  <si>
    <r>
      <rPr>
        <sz val="8"/>
        <color rgb="FF000000"/>
        <rFont val="Times New Roman"/>
        <charset val="204"/>
      </rPr>
      <t xml:space="preserve">НАСОС ПОГРУЖНОЙ ДРЕНАЖНЫЙ ДЛЯ ГРЯЗНОЙ ВОДЫ  </t>
    </r>
    <r>
      <rPr>
        <b/>
        <sz val="8"/>
        <color rgb="FFFF0000"/>
        <rFont val="Times New Roman"/>
        <charset val="204"/>
      </rPr>
      <t>750ВТ</t>
    </r>
    <r>
      <rPr>
        <sz val="8"/>
        <color rgb="FF000000"/>
        <rFont val="Times New Roman"/>
        <charset val="204"/>
      </rPr>
      <t xml:space="preserve"> "ViEiR" (4шт)</t>
    </r>
  </si>
  <si>
    <t>AQU550QDA</t>
  </si>
  <si>
    <r>
      <rPr>
        <sz val="8"/>
        <color rgb="FF000000"/>
        <rFont val="Times New Roman"/>
        <charset val="204"/>
      </rPr>
      <t xml:space="preserve">НАСОС ПОГРУЖНОЙ ФЕКАЛЬНЫЙ ДЛЯ ГРЯЗНОЙ ВОДЫ  </t>
    </r>
    <r>
      <rPr>
        <b/>
        <sz val="8"/>
        <color rgb="FFFF0000"/>
        <rFont val="Times New Roman"/>
        <charset val="204"/>
      </rPr>
      <t xml:space="preserve">550ВТ </t>
    </r>
    <r>
      <rPr>
        <sz val="8"/>
        <color rgb="FF000000"/>
        <rFont val="Times New Roman"/>
        <charset val="204"/>
      </rPr>
      <t>"ViEiR" (1шт)</t>
    </r>
  </si>
  <si>
    <t>AQU800QDA</t>
  </si>
  <si>
    <r>
      <rPr>
        <sz val="8"/>
        <color rgb="FF000000"/>
        <rFont val="Times New Roman"/>
        <charset val="204"/>
      </rPr>
      <t xml:space="preserve">НАСОС ПОГРУЖНОЙ ФЕКАЛЬНЫЙ ДЛЯ ГРЯЗНОЙ ВОДЫ  </t>
    </r>
    <r>
      <rPr>
        <b/>
        <sz val="8"/>
        <color rgb="FFFF0000"/>
        <rFont val="Times New Roman"/>
        <charset val="204"/>
      </rPr>
      <t>800ВТ</t>
    </r>
    <r>
      <rPr>
        <sz val="8"/>
        <color rgb="FF000000"/>
        <rFont val="Times New Roman"/>
        <charset val="204"/>
      </rPr>
      <t xml:space="preserve"> "ViEiR" (1шт)</t>
    </r>
  </si>
  <si>
    <t>AQU750QDBM</t>
  </si>
  <si>
    <r>
      <rPr>
        <sz val="8"/>
        <color rgb="FF000000"/>
        <rFont val="Times New Roman"/>
        <charset val="204"/>
      </rPr>
      <t>НАСОС ЧУГУННЫЙ ФЕКАЛЬНЫЙ</t>
    </r>
    <r>
      <rPr>
        <b/>
        <sz val="8"/>
        <color rgb="FFFF0000"/>
        <rFont val="Times New Roman"/>
        <charset val="204"/>
      </rPr>
      <t xml:space="preserve"> </t>
    </r>
    <r>
      <rPr>
        <sz val="8"/>
        <color rgb="FF000000"/>
        <rFont val="Times New Roman"/>
        <charset val="204"/>
      </rPr>
      <t xml:space="preserve">ДЛЯ ГРЯЗНОЙ ВОДЫ  </t>
    </r>
    <r>
      <rPr>
        <b/>
        <sz val="8"/>
        <color rgb="FFFF0000"/>
        <rFont val="Times New Roman"/>
        <charset val="204"/>
      </rPr>
      <t xml:space="preserve">750ВТ </t>
    </r>
    <r>
      <rPr>
        <sz val="8"/>
        <color rgb="FF000000"/>
        <rFont val="Times New Roman"/>
        <charset val="204"/>
      </rPr>
      <t>"ViEiR"  (1шт)</t>
    </r>
  </si>
  <si>
    <t>AQU1100QDBM</t>
  </si>
  <si>
    <r>
      <rPr>
        <sz val="8"/>
        <color rgb="FF000000"/>
        <rFont val="Times New Roman"/>
        <charset val="204"/>
      </rPr>
      <t>НАСОС ЧУГУННЫЙ ФЕКАЛЬНЫЙ</t>
    </r>
    <r>
      <rPr>
        <b/>
        <sz val="8"/>
        <color rgb="FFFF0000"/>
        <rFont val="Times New Roman"/>
        <charset val="204"/>
      </rPr>
      <t xml:space="preserve"> </t>
    </r>
    <r>
      <rPr>
        <sz val="8"/>
        <color rgb="FF000000"/>
        <rFont val="Times New Roman"/>
        <charset val="204"/>
      </rPr>
      <t xml:space="preserve">ДЛЯ ГРЯЗНОЙ ВОДЫ  </t>
    </r>
    <r>
      <rPr>
        <b/>
        <sz val="8"/>
        <color rgb="FFFF0000"/>
        <rFont val="Times New Roman"/>
        <charset val="204"/>
      </rPr>
      <t xml:space="preserve">1100ВТ </t>
    </r>
    <r>
      <rPr>
        <sz val="8"/>
        <color rgb="FF000000"/>
        <rFont val="Times New Roman"/>
        <charset val="204"/>
      </rPr>
      <t>"ViEiR"  (1шт)</t>
    </r>
  </si>
  <si>
    <t>AQU1500QDBM</t>
  </si>
  <si>
    <r>
      <rPr>
        <sz val="8"/>
        <color rgb="FF000000"/>
        <rFont val="Times New Roman"/>
        <charset val="204"/>
      </rPr>
      <t>НАСОС ЧУГУННЫЙ ФЕКАЛЬНЫЙ</t>
    </r>
    <r>
      <rPr>
        <b/>
        <sz val="8"/>
        <color rgb="FFFF0000"/>
        <rFont val="Times New Roman"/>
        <charset val="204"/>
      </rPr>
      <t xml:space="preserve"> </t>
    </r>
    <r>
      <rPr>
        <sz val="8"/>
        <color rgb="FF000000"/>
        <rFont val="Times New Roman"/>
        <charset val="204"/>
      </rPr>
      <t xml:space="preserve">ДЛЯ ГРЯЗНОЙ ВОДЫ  </t>
    </r>
    <r>
      <rPr>
        <b/>
        <sz val="8"/>
        <color rgb="FFFF0000"/>
        <rFont val="Times New Roman"/>
        <charset val="204"/>
      </rPr>
      <t xml:space="preserve">1500ВТ </t>
    </r>
    <r>
      <rPr>
        <sz val="8"/>
        <color rgb="FF000000"/>
        <rFont val="Times New Roman"/>
        <charset val="204"/>
      </rPr>
      <t>"ViEiR"  (1шт)</t>
    </r>
  </si>
  <si>
    <t>AQU750QDBO</t>
  </si>
  <si>
    <r>
      <rPr>
        <sz val="8"/>
        <color rgb="FF000000"/>
        <rFont val="Times New Roman"/>
        <charset val="204"/>
      </rPr>
      <t xml:space="preserve">НАСОС ЧУГУННЫЙ ФЕКАЛЬНЫЙ С РЕЖУЩИМ НОЖОМ </t>
    </r>
    <r>
      <rPr>
        <b/>
        <sz val="8"/>
        <color rgb="FFFF0000"/>
        <rFont val="Times New Roman"/>
        <charset val="204"/>
      </rPr>
      <t xml:space="preserve"> </t>
    </r>
    <r>
      <rPr>
        <sz val="8"/>
        <color rgb="FF000000"/>
        <rFont val="Times New Roman"/>
        <charset val="204"/>
      </rPr>
      <t xml:space="preserve">ДЛЯ ГРЯЗНОЙ ВОДЫ  </t>
    </r>
    <r>
      <rPr>
        <b/>
        <sz val="8"/>
        <color rgb="FFFF0000"/>
        <rFont val="Times New Roman"/>
        <charset val="204"/>
      </rPr>
      <t xml:space="preserve">750ВТ </t>
    </r>
    <r>
      <rPr>
        <sz val="8"/>
        <color rgb="FF000000"/>
        <rFont val="Times New Roman"/>
        <charset val="204"/>
      </rPr>
      <t>"ViEiR"  (1шт)</t>
    </r>
  </si>
  <si>
    <t>AQU370QDHO</t>
  </si>
  <si>
    <r>
      <rPr>
        <sz val="8"/>
        <color rgb="FF000000"/>
        <rFont val="Times New Roman"/>
        <charset val="204"/>
      </rPr>
      <t xml:space="preserve">НАСОС ЧУГУННЫЙ ФЕКАЛЬНЫЙ С РЕЖУЩИМ НОЖОМ </t>
    </r>
    <r>
      <rPr>
        <b/>
        <sz val="8"/>
        <color rgb="FFFF0000"/>
        <rFont val="Times New Roman"/>
        <charset val="204"/>
      </rPr>
      <t xml:space="preserve"> </t>
    </r>
    <r>
      <rPr>
        <sz val="8"/>
        <color rgb="FF000000"/>
        <rFont val="Times New Roman"/>
        <charset val="204"/>
      </rPr>
      <t xml:space="preserve"> ДЛЯ ГРЯЗНОЙ ВОДЫ </t>
    </r>
    <r>
      <rPr>
        <b/>
        <sz val="8"/>
        <color rgb="FFFF0000"/>
        <rFont val="Times New Roman"/>
        <charset val="204"/>
      </rPr>
      <t>370ВТ</t>
    </r>
    <r>
      <rPr>
        <sz val="8"/>
        <color rgb="FF000000"/>
        <rFont val="Times New Roman"/>
        <charset val="204"/>
      </rPr>
      <t xml:space="preserve"> "ViEiR" (1шт)</t>
    </r>
  </si>
  <si>
    <t>AQU750QDHO</t>
  </si>
  <si>
    <r>
      <rPr>
        <sz val="8"/>
        <color rgb="FF000000"/>
        <rFont val="Times New Roman"/>
        <charset val="204"/>
      </rPr>
      <t xml:space="preserve">НАСОС ЧУГУННЫЙ ФЕКАЛЬНЫЙ С РЕЖУЩИМ НОЖОМ </t>
    </r>
    <r>
      <rPr>
        <b/>
        <sz val="8"/>
        <color rgb="FFFF0000"/>
        <rFont val="Times New Roman"/>
        <charset val="204"/>
      </rPr>
      <t xml:space="preserve">(ТИПА ГРИНДЕР) </t>
    </r>
    <r>
      <rPr>
        <sz val="8"/>
        <color rgb="FF000000"/>
        <rFont val="Times New Roman"/>
        <charset val="204"/>
      </rPr>
      <t xml:space="preserve"> ДЛЯ ГРЯЗНОЙ ВОДЫ </t>
    </r>
    <r>
      <rPr>
        <b/>
        <sz val="8"/>
        <color rgb="FFFF0000"/>
        <rFont val="Times New Roman"/>
        <charset val="204"/>
      </rPr>
      <t>750ВТ</t>
    </r>
    <r>
      <rPr>
        <sz val="8"/>
        <color rgb="FF000000"/>
        <rFont val="Times New Roman"/>
        <charset val="204"/>
      </rPr>
      <t xml:space="preserve"> "ViEiR" (2шт)</t>
    </r>
  </si>
  <si>
    <t>AQU1100QDHO</t>
  </si>
  <si>
    <r>
      <rPr>
        <sz val="8"/>
        <color rgb="FF000000"/>
        <rFont val="Times New Roman"/>
        <charset val="204"/>
      </rPr>
      <t xml:space="preserve">НАСОС ЧУГУННЫЙ ФЕКАЛЬНЫЙ С РЕЖУЩИМ НОЖОМ </t>
    </r>
    <r>
      <rPr>
        <b/>
        <sz val="8"/>
        <color rgb="FFFF0000"/>
        <rFont val="Times New Roman"/>
        <charset val="204"/>
      </rPr>
      <t xml:space="preserve">(ТИПА ГРИНДЕР) </t>
    </r>
    <r>
      <rPr>
        <sz val="8"/>
        <color rgb="FF000000"/>
        <rFont val="Times New Roman"/>
        <charset val="204"/>
      </rPr>
      <t xml:space="preserve"> ДЛЯ ГРЯЗНОЙ ВОДЫ </t>
    </r>
    <r>
      <rPr>
        <b/>
        <sz val="8"/>
        <color rgb="FFFF0000"/>
        <rFont val="Times New Roman"/>
        <charset val="204"/>
      </rPr>
      <t>1100ВТ</t>
    </r>
    <r>
      <rPr>
        <sz val="8"/>
        <color rgb="FF000000"/>
        <rFont val="Times New Roman"/>
        <charset val="204"/>
      </rPr>
      <t xml:space="preserve"> "ViEiR" (3шт)</t>
    </r>
  </si>
  <si>
    <t>AQU1500QDHO</t>
  </si>
  <si>
    <r>
      <rPr>
        <sz val="8"/>
        <color rgb="FF000000"/>
        <rFont val="Times New Roman"/>
        <charset val="204"/>
      </rPr>
      <t xml:space="preserve">НАСОС ЧУГУННЫЙ ФЕКАЛЬНЫЙ С РЕЖУЩИМ НОЖОМ </t>
    </r>
    <r>
      <rPr>
        <b/>
        <sz val="8"/>
        <color rgb="FFFF0000"/>
        <rFont val="Times New Roman"/>
        <charset val="204"/>
      </rPr>
      <t xml:space="preserve">(ТИПА ГРИНДЕР) </t>
    </r>
    <r>
      <rPr>
        <sz val="8"/>
        <color rgb="FF000000"/>
        <rFont val="Times New Roman"/>
        <charset val="204"/>
      </rPr>
      <t xml:space="preserve"> ДЛЯ ГРЯЗНОЙ ВОДЫ </t>
    </r>
    <r>
      <rPr>
        <b/>
        <sz val="8"/>
        <color rgb="FFFF0000"/>
        <rFont val="Times New Roman"/>
        <charset val="204"/>
      </rPr>
      <t>1500ВТ</t>
    </r>
    <r>
      <rPr>
        <sz val="8"/>
        <color rgb="FF000000"/>
        <rFont val="Times New Roman"/>
        <charset val="204"/>
      </rPr>
      <t xml:space="preserve"> "ViEiR" (4шт)</t>
    </r>
  </si>
  <si>
    <t>AQU3S-11</t>
  </si>
  <si>
    <r>
      <rPr>
        <sz val="8"/>
        <color rgb="FF000000"/>
        <rFont val="Times New Roman"/>
        <charset val="204"/>
      </rPr>
      <t xml:space="preserve">НАСОС ПОГРУЖНОЙ СКВАЖИННЫЙ </t>
    </r>
    <r>
      <rPr>
        <b/>
        <sz val="8"/>
        <color rgb="FFFF0000"/>
        <rFont val="Times New Roman"/>
        <charset val="204"/>
      </rPr>
      <t>370ВТ</t>
    </r>
    <r>
      <rPr>
        <sz val="8"/>
        <color rgb="FF000000"/>
        <rFont val="Times New Roman"/>
        <charset val="204"/>
      </rPr>
      <t xml:space="preserve">   "ViEiR" (1шт)</t>
    </r>
  </si>
  <si>
    <t>AQU3S-17</t>
  </si>
  <si>
    <r>
      <rPr>
        <sz val="8"/>
        <color rgb="FF000000"/>
        <rFont val="Times New Roman"/>
        <charset val="204"/>
      </rPr>
      <t xml:space="preserve">НАСОС ПОГРУЖНОЙ СКВАЖИННЫЙ </t>
    </r>
    <r>
      <rPr>
        <b/>
        <sz val="8"/>
        <color rgb="FFFF0000"/>
        <rFont val="Times New Roman"/>
        <charset val="204"/>
      </rPr>
      <t xml:space="preserve">550ВТ </t>
    </r>
    <r>
      <rPr>
        <sz val="8"/>
        <color rgb="FF000000"/>
        <rFont val="Times New Roman"/>
        <charset val="204"/>
      </rPr>
      <t xml:space="preserve">  "ViEiR" (1шт)</t>
    </r>
  </si>
  <si>
    <t>AQU3S-24</t>
  </si>
  <si>
    <r>
      <rPr>
        <sz val="8"/>
        <color rgb="FF000000"/>
        <rFont val="Times New Roman"/>
        <charset val="204"/>
      </rPr>
      <t xml:space="preserve">НАСОС ПОГРУЖНОЙ СКВАЖИННЫЙ </t>
    </r>
    <r>
      <rPr>
        <b/>
        <sz val="8"/>
        <color rgb="FFFF0000"/>
        <rFont val="Times New Roman"/>
        <charset val="204"/>
      </rPr>
      <t>750ВТ</t>
    </r>
    <r>
      <rPr>
        <sz val="8"/>
        <color rgb="FF000000"/>
        <rFont val="Times New Roman"/>
        <charset val="204"/>
      </rPr>
      <t xml:space="preserve"> "ViEiR" (1шт)</t>
    </r>
  </si>
  <si>
    <t>AQU3S-33</t>
  </si>
  <si>
    <r>
      <rPr>
        <sz val="8"/>
        <color rgb="FF000000"/>
        <rFont val="Times New Roman"/>
        <charset val="204"/>
      </rPr>
      <t xml:space="preserve">НАСОС ПОГРУЖНОЙ СКВАЖИННЫЙ </t>
    </r>
    <r>
      <rPr>
        <b/>
        <sz val="8"/>
        <color rgb="FFFF0000"/>
        <rFont val="Times New Roman"/>
        <charset val="204"/>
      </rPr>
      <t>1100ВТ</t>
    </r>
    <r>
      <rPr>
        <sz val="8"/>
        <color rgb="FF000000"/>
        <rFont val="Times New Roman"/>
        <charset val="204"/>
      </rPr>
      <t xml:space="preserve"> "ViEiR" (1шт)</t>
    </r>
  </si>
  <si>
    <t>AQU4S-7</t>
  </si>
  <si>
    <r>
      <rPr>
        <sz val="8"/>
        <color rgb="FF000000"/>
        <rFont val="Times New Roman"/>
        <charset val="204"/>
      </rPr>
      <t xml:space="preserve">НАСОС ПОГРУЖНОЙ СКВАЖИННЫЙ </t>
    </r>
    <r>
      <rPr>
        <b/>
        <sz val="8"/>
        <color rgb="FFFF0000"/>
        <rFont val="Times New Roman"/>
        <charset val="204"/>
      </rPr>
      <t>370ВТ</t>
    </r>
    <r>
      <rPr>
        <sz val="8"/>
        <color rgb="FF000000"/>
        <rFont val="Times New Roman"/>
        <charset val="204"/>
      </rPr>
      <t xml:space="preserve"> "ViEiR" (1шт)</t>
    </r>
  </si>
  <si>
    <t>AQU4S-10</t>
  </si>
  <si>
    <r>
      <rPr>
        <sz val="8"/>
        <color rgb="FF000000"/>
        <rFont val="Times New Roman"/>
        <charset val="204"/>
      </rPr>
      <t xml:space="preserve">НАСОС ПОГРУЖНОЙ СКВАЖИННЫЙ </t>
    </r>
    <r>
      <rPr>
        <b/>
        <sz val="8"/>
        <color rgb="FFFF0000"/>
        <rFont val="Times New Roman"/>
        <charset val="204"/>
      </rPr>
      <t>550ВТ</t>
    </r>
    <r>
      <rPr>
        <sz val="8"/>
        <color rgb="FF000000"/>
        <rFont val="Times New Roman"/>
        <charset val="204"/>
      </rPr>
      <t xml:space="preserve"> "ViEiR" (1шт)</t>
    </r>
  </si>
  <si>
    <t>AQU4S-15</t>
  </si>
  <si>
    <r>
      <rPr>
        <sz val="8"/>
        <color rgb="FF000000"/>
        <rFont val="Times New Roman"/>
        <charset val="204"/>
      </rPr>
      <t xml:space="preserve">НАСОС ПОГРУЖНОЙ СКВАЖИННЫЙ </t>
    </r>
    <r>
      <rPr>
        <b/>
        <sz val="8"/>
        <color rgb="FFFF0000"/>
        <rFont val="Times New Roman"/>
        <charset val="204"/>
      </rPr>
      <t>750ВТ</t>
    </r>
    <r>
      <rPr>
        <sz val="8"/>
        <color rgb="FF000000"/>
        <rFont val="Times New Roman"/>
        <charset val="204"/>
      </rPr>
      <t xml:space="preserve">  "ViEiR" (1шт)</t>
    </r>
  </si>
  <si>
    <t>AQU4S-22</t>
  </si>
  <si>
    <r>
      <rPr>
        <sz val="8"/>
        <color rgb="FF000000"/>
        <rFont val="Times New Roman"/>
        <charset val="204"/>
      </rPr>
      <t xml:space="preserve">НАСОС ПОГРУЖНОЙ СКВАЖИННЫЙ </t>
    </r>
    <r>
      <rPr>
        <b/>
        <sz val="8"/>
        <color rgb="FFFF0000"/>
        <rFont val="Times New Roman"/>
        <charset val="204"/>
      </rPr>
      <t xml:space="preserve">1100ВТ </t>
    </r>
    <r>
      <rPr>
        <sz val="8"/>
        <color rgb="FF000000"/>
        <rFont val="Times New Roman"/>
        <charset val="204"/>
      </rPr>
      <t xml:space="preserve"> "ViEiR" (1шт)</t>
    </r>
  </si>
  <si>
    <t>AQU3X-370</t>
  </si>
  <si>
    <r>
      <rPr>
        <sz val="8"/>
        <color rgb="FF000000"/>
        <rFont val="Times New Roman"/>
        <charset val="204"/>
      </rPr>
      <t xml:space="preserve">НАСОС ПОГРУЖНОЙ ВИНТОВОЙ  </t>
    </r>
    <r>
      <rPr>
        <b/>
        <sz val="8"/>
        <color rgb="FFFF0000"/>
        <rFont val="Times New Roman"/>
        <charset val="204"/>
      </rPr>
      <t>370ВТ</t>
    </r>
    <r>
      <rPr>
        <sz val="8"/>
        <color rgb="FF000000"/>
        <rFont val="Times New Roman"/>
        <charset val="204"/>
      </rPr>
      <t xml:space="preserve"> "ViEiR" (1шт) </t>
    </r>
  </si>
  <si>
    <t>AQU3X-550</t>
  </si>
  <si>
    <r>
      <rPr>
        <sz val="8"/>
        <color rgb="FF000000"/>
        <rFont val="Times New Roman"/>
        <charset val="204"/>
      </rPr>
      <t xml:space="preserve">НАСОС ПОГРУЖНОЙ ВИНТОВОЙ  </t>
    </r>
    <r>
      <rPr>
        <b/>
        <sz val="8"/>
        <color rgb="FFFF0000"/>
        <rFont val="Times New Roman"/>
        <charset val="204"/>
      </rPr>
      <t>550ВТ</t>
    </r>
    <r>
      <rPr>
        <sz val="8"/>
        <color rgb="FF000000"/>
        <rFont val="Times New Roman"/>
        <charset val="204"/>
      </rPr>
      <t xml:space="preserve"> "ViEiR" (1шт)</t>
    </r>
  </si>
  <si>
    <t>AQU3X-750</t>
  </si>
  <si>
    <r>
      <rPr>
        <sz val="8"/>
        <color rgb="FF000000"/>
        <rFont val="Times New Roman"/>
        <charset val="204"/>
      </rPr>
      <t xml:space="preserve">НАСОС ПОГРУЖНОЙ ВИНТОВОЙ  </t>
    </r>
    <r>
      <rPr>
        <b/>
        <sz val="8"/>
        <color rgb="FFFF0000"/>
        <rFont val="Times New Roman"/>
        <charset val="204"/>
      </rPr>
      <t>750ВТ</t>
    </r>
    <r>
      <rPr>
        <sz val="8"/>
        <color rgb="FF000000"/>
        <rFont val="Times New Roman"/>
        <charset val="204"/>
      </rPr>
      <t xml:space="preserve"> "ViEiR" (1шт)</t>
    </r>
  </si>
  <si>
    <t>AQU3,5-370</t>
  </si>
  <si>
    <r>
      <rPr>
        <sz val="8"/>
        <color rgb="FF000000"/>
        <rFont val="Times New Roman"/>
        <charset val="204"/>
      </rPr>
      <t xml:space="preserve">СКВАЖИННЫЙ ВИНТОВОЙ НАСОС </t>
    </r>
    <r>
      <rPr>
        <b/>
        <sz val="8"/>
        <color rgb="FFFF0000"/>
        <rFont val="Times New Roman"/>
        <charset val="204"/>
      </rPr>
      <t>370ВТ</t>
    </r>
    <r>
      <rPr>
        <sz val="8"/>
        <color rgb="FF000000"/>
        <rFont val="Times New Roman"/>
        <charset val="204"/>
      </rPr>
      <t xml:space="preserve"> "ViEiR" (1шт)</t>
    </r>
  </si>
  <si>
    <t>AQU3,5-550</t>
  </si>
  <si>
    <r>
      <rPr>
        <sz val="8"/>
        <color rgb="FF000000"/>
        <rFont val="Times New Roman"/>
        <charset val="204"/>
      </rPr>
      <t xml:space="preserve">СКВАЖИННЫЙ ВИНТОВОЙ НАСОС </t>
    </r>
    <r>
      <rPr>
        <b/>
        <sz val="8"/>
        <color rgb="FFFF0000"/>
        <rFont val="Times New Roman"/>
        <charset val="204"/>
      </rPr>
      <t>550ВТ</t>
    </r>
    <r>
      <rPr>
        <sz val="8"/>
        <color rgb="FF000000"/>
        <rFont val="Times New Roman"/>
        <charset val="204"/>
      </rPr>
      <t xml:space="preserve"> "ViEiR" (1шт)</t>
    </r>
  </si>
  <si>
    <t>AQPE370</t>
  </si>
  <si>
    <r>
      <rPr>
        <sz val="8"/>
        <color rgb="FF000000"/>
        <rFont val="Times New Roman"/>
        <charset val="204"/>
      </rPr>
      <t xml:space="preserve">НАСОС ПОВЕРХНОСТНЫЙ  ДЛЯ ЧИСТОЙ ВОДЫ  </t>
    </r>
    <r>
      <rPr>
        <b/>
        <sz val="8"/>
        <color rgb="FFFF0000"/>
        <rFont val="Times New Roman"/>
        <charset val="204"/>
      </rPr>
      <t>500ВТ</t>
    </r>
    <r>
      <rPr>
        <sz val="8"/>
        <color rgb="FF000000"/>
        <rFont val="Times New Roman"/>
        <charset val="204"/>
      </rPr>
      <t xml:space="preserve"> "ViEiR" (1шт)</t>
    </r>
  </si>
  <si>
    <t>AQPE750</t>
  </si>
  <si>
    <r>
      <rPr>
        <sz val="8"/>
        <color rgb="FF000000"/>
        <rFont val="Times New Roman"/>
        <charset val="204"/>
      </rPr>
      <t xml:space="preserve">НАСОС ПОВЕРХНОСТНЫЙ  ДЛЯ ЧИСТОЙ ВОДЫ  </t>
    </r>
    <r>
      <rPr>
        <b/>
        <sz val="8"/>
        <color rgb="FFFF0000"/>
        <rFont val="Times New Roman"/>
        <charset val="204"/>
      </rPr>
      <t>850ВТ</t>
    </r>
    <r>
      <rPr>
        <sz val="8"/>
        <color rgb="FF000000"/>
        <rFont val="Times New Roman"/>
        <charset val="204"/>
      </rPr>
      <t xml:space="preserve"> "ViEiR" (1шт)</t>
    </r>
  </si>
  <si>
    <t>AQPF370</t>
  </si>
  <si>
    <r>
      <rPr>
        <sz val="8"/>
        <color rgb="FF000000"/>
        <rFont val="Times New Roman"/>
        <charset val="204"/>
      </rPr>
      <t xml:space="preserve">НАСОС ПОВЕРХНОСТНЫЙ  ДЛЯ ЧИСТОЙ ВОДЫ   </t>
    </r>
    <r>
      <rPr>
        <b/>
        <sz val="8"/>
        <color rgb="FFFF0000"/>
        <rFont val="Times New Roman"/>
        <charset val="204"/>
      </rPr>
      <t>500ВТ</t>
    </r>
    <r>
      <rPr>
        <sz val="8"/>
        <color rgb="FF000000"/>
        <rFont val="Times New Roman"/>
        <charset val="204"/>
      </rPr>
      <t xml:space="preserve"> "ViEiR" (1шт)</t>
    </r>
  </si>
  <si>
    <t>AQPF750</t>
  </si>
  <si>
    <r>
      <rPr>
        <sz val="8"/>
        <color rgb="FF000000"/>
        <rFont val="Times New Roman"/>
        <charset val="204"/>
      </rPr>
      <t xml:space="preserve">НАСОС ПОВЕРХНОСТНЫЙ  ДЛЯ ЧИСТОЙ ВОДЫ   </t>
    </r>
    <r>
      <rPr>
        <b/>
        <sz val="8"/>
        <color rgb="FFFF0000"/>
        <rFont val="Times New Roman"/>
        <charset val="204"/>
      </rPr>
      <t xml:space="preserve">850ВТ </t>
    </r>
    <r>
      <rPr>
        <sz val="8"/>
        <color rgb="FF000000"/>
        <rFont val="Times New Roman"/>
        <charset val="204"/>
      </rPr>
      <t>"ViEiR" (1шт)</t>
    </r>
  </si>
  <si>
    <t>AQPG60</t>
  </si>
  <si>
    <t>AQPG100</t>
  </si>
  <si>
    <r>
      <rPr>
        <sz val="8"/>
        <color rgb="FF000000"/>
        <rFont val="Times New Roman"/>
        <charset val="204"/>
      </rPr>
      <t xml:space="preserve">НАСОС ПОВЕРХНОСТНЫЙ  ДЛЯ ЧИСТОЙ ВОДЫ   </t>
    </r>
    <r>
      <rPr>
        <b/>
        <sz val="8"/>
        <color rgb="FFFF0000"/>
        <rFont val="Times New Roman"/>
        <charset val="204"/>
      </rPr>
      <t>850ВТ</t>
    </r>
    <r>
      <rPr>
        <sz val="8"/>
        <color rgb="FF000000"/>
        <rFont val="Times New Roman"/>
        <charset val="204"/>
      </rPr>
      <t xml:space="preserve"> "ViEiR" (1шт)</t>
    </r>
  </si>
  <si>
    <t>AQU60PN-19L</t>
  </si>
  <si>
    <r>
      <rPr>
        <sz val="8"/>
        <color rgb="FF000000"/>
        <rFont val="Times New Roman"/>
        <charset val="204"/>
      </rPr>
      <t xml:space="preserve">НАСОСНАЯ СТАНЦИЯ </t>
    </r>
    <r>
      <rPr>
        <b/>
        <sz val="8"/>
        <color rgb="FFFF0000"/>
        <rFont val="Times New Roman"/>
        <charset val="204"/>
      </rPr>
      <t>500ВТ</t>
    </r>
    <r>
      <rPr>
        <sz val="8"/>
        <color rgb="FF000000"/>
        <rFont val="Times New Roman"/>
        <charset val="204"/>
      </rPr>
      <t xml:space="preserve"> "ViEiR" (1шт)</t>
    </r>
  </si>
  <si>
    <t>AQU10PM-19L</t>
  </si>
  <si>
    <r>
      <rPr>
        <sz val="8"/>
        <color rgb="FF000000"/>
        <rFont val="Times New Roman"/>
        <charset val="204"/>
      </rPr>
      <t xml:space="preserve">НАСОСНАЯ СТАНЦИЯ </t>
    </r>
    <r>
      <rPr>
        <b/>
        <sz val="8"/>
        <color rgb="FFFF0000"/>
        <rFont val="Times New Roman"/>
        <charset val="204"/>
      </rPr>
      <t>850ВТ</t>
    </r>
    <r>
      <rPr>
        <sz val="8"/>
        <color rgb="FF000000"/>
        <rFont val="Times New Roman"/>
        <charset val="204"/>
      </rPr>
      <t xml:space="preserve"> "ViEiR" (1шт)</t>
    </r>
  </si>
  <si>
    <t>AQU370PH-19L</t>
  </si>
  <si>
    <t>AQU750PH-19L</t>
  </si>
  <si>
    <r>
      <rPr>
        <sz val="8"/>
        <color rgb="FF000000"/>
        <rFont val="Times New Roman"/>
        <charset val="204"/>
      </rPr>
      <t xml:space="preserve">НАСОСНАЯ СТАНЦИЯ </t>
    </r>
    <r>
      <rPr>
        <b/>
        <sz val="8"/>
        <color rgb="FFFF0000"/>
        <rFont val="Times New Roman"/>
        <charset val="204"/>
      </rPr>
      <t>850ВТ</t>
    </r>
    <r>
      <rPr>
        <sz val="8"/>
        <color rgb="FF000000"/>
        <rFont val="Times New Roman"/>
        <charset val="204"/>
      </rPr>
      <t xml:space="preserve">  "ViEiR" (1шт)</t>
    </r>
  </si>
  <si>
    <t>AQU370PK-19L</t>
  </si>
  <si>
    <t>AQU750PK-19L</t>
  </si>
  <si>
    <r>
      <rPr>
        <sz val="8"/>
        <color rgb="FF000000"/>
        <rFont val="Times New Roman"/>
        <charset val="204"/>
      </rPr>
      <t xml:space="preserve">НАСОСНАЯ СТАНЦИЯ  </t>
    </r>
    <r>
      <rPr>
        <b/>
        <sz val="8"/>
        <color rgb="FFFF0000"/>
        <rFont val="Times New Roman"/>
        <charset val="204"/>
      </rPr>
      <t>850ВТ</t>
    </r>
    <r>
      <rPr>
        <sz val="8"/>
        <color rgb="FF000000"/>
        <rFont val="Times New Roman"/>
        <charset val="204"/>
      </rPr>
      <t xml:space="preserve"> "ViEiR" (1шт)</t>
    </r>
  </si>
  <si>
    <t>Регуляторы давления "VIEIR"</t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</si>
  <si>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BL763</t>
    </r>
    <r>
      <rPr>
        <sz val="8"/>
        <color indexed="8"/>
        <rFont val="SimSun"/>
        <charset val="204"/>
      </rPr>
      <t>】</t>
    </r>
  </si>
  <si>
    <t>Регулятор давления под манометр 1/2  "ViEiR" (40шт)</t>
  </si>
  <si>
    <r>
      <rPr>
        <sz val="8"/>
        <color rgb="FF000000"/>
        <rFont val="SimSun"/>
        <charset val="204"/>
      </rPr>
      <t>【</t>
    </r>
    <r>
      <rPr>
        <sz val="8"/>
        <color indexed="8"/>
        <rFont val="Times New Roman"/>
        <charset val="204"/>
      </rPr>
      <t>BL764</t>
    </r>
    <r>
      <rPr>
        <sz val="8"/>
        <color indexed="8"/>
        <rFont val="SimSun"/>
        <charset val="204"/>
      </rPr>
      <t>】</t>
    </r>
  </si>
  <si>
    <t>Регулятор давления под манометр 3/4" "ViEiR" (40шт)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</si>
  <si>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BL766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</si>
  <si>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BL767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</si>
  <si>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BL765</t>
    </r>
    <r>
      <rPr>
        <sz val="8"/>
        <color rgb="FF000000"/>
        <rFont val="SimSun"/>
        <charset val="134"/>
      </rPr>
      <t>】</t>
    </r>
  </si>
  <si>
    <t>Регулятор давления под манометр 1/2" "ViEiR" (40шт)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</si>
  <si>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BL768</t>
    </r>
    <r>
      <rPr>
        <sz val="8"/>
        <color rgb="FF000000"/>
        <rFont val="SimSun"/>
        <charset val="134"/>
      </rPr>
      <t>】</t>
    </r>
  </si>
  <si>
    <t>Регулятор давления под манометр 1/2" "ViEiR" (50шт)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</si>
  <si>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BL769</t>
    </r>
    <r>
      <rPr>
        <sz val="8"/>
        <color rgb="FF000000"/>
        <rFont val="SimSun"/>
        <charset val="134"/>
      </rPr>
      <t>】</t>
    </r>
  </si>
  <si>
    <t>Регулятор давления под манометр 1/2" "ViEiR" (30шт)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</si>
  <si>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BL770</t>
    </r>
    <r>
      <rPr>
        <sz val="8"/>
        <color rgb="FF000000"/>
        <rFont val="SimSun"/>
        <charset val="134"/>
      </rPr>
      <t>】</t>
    </r>
  </si>
  <si>
    <t>Регулятор давления под манометр 3/4" "ViEiR" (30шт)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</si>
  <si>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Times New Roman"/>
        <charset val="204"/>
      </rPr>
      <t>BL771</t>
    </r>
    <r>
      <rPr>
        <sz val="8"/>
        <color rgb="FF000000"/>
        <rFont val="SimSun"/>
        <charset val="134"/>
      </rPr>
      <t>】</t>
    </r>
  </si>
  <si>
    <t>Регулятор давления под манометр 1" "ViEiR" (30шт)</t>
  </si>
  <si>
    <t>Трубы из сшитого полиэтилена PEX-EVOH</t>
  </si>
  <si>
    <t>Трубы из сшитого полиэтилена "VIEIR"16*2,0 (100м)</t>
  </si>
  <si>
    <t>Трубы из сшитого полиэтилена "VIEIR"16*2,0 (200м)</t>
  </si>
  <si>
    <t>Трубы из сшитого полиэтилена "VIEIR"20*2,0 (100м)</t>
  </si>
  <si>
    <t>Трубы из сшитого полиэтилена "VIEIR"16*2,2 (100м)</t>
  </si>
  <si>
    <t>Трубы из сшитого полиэтилена "VIEIR"16*2,2 (200м)</t>
  </si>
  <si>
    <t xml:space="preserve">Трубы из сшитого полиэтилена </t>
  </si>
  <si>
    <t>Труба металлопластиковая PEX-AL-PEX</t>
  </si>
  <si>
    <t>Труба металлопластиковая для гор.воды"VIEIR"16*2,0(100м)</t>
  </si>
  <si>
    <t>Труба металлопластиковая для гор.воды"VIEIR"16*2,0(200м)</t>
  </si>
  <si>
    <t>Труба металлопластиковая для гор.воды"VIEIR"20*2,0(100м)</t>
  </si>
  <si>
    <t>Труба металлопластиковая для гор.воды"VIEIR"26*3,0(100м)</t>
  </si>
  <si>
    <t>Курс валют ЦБ РФ</t>
  </si>
  <si>
    <t>ЗАКАЗ (шт)</t>
  </si>
  <si>
    <t>Фильтр для грубой очистки "VIEIR"</t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</si>
  <si>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Arial"/>
        <charset val="204"/>
      </rPr>
      <t>GL183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</si>
  <si>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Arial"/>
        <charset val="204"/>
      </rPr>
      <t xml:space="preserve">Вентиль прямоточный запорно- регулировочный  </t>
    </r>
    <r>
      <rPr>
        <sz val="9"/>
        <color rgb="FF000000"/>
        <rFont val="Arial"/>
        <charset val="204"/>
      </rPr>
      <t>1/2"</t>
    </r>
    <r>
      <rPr>
        <sz val="8"/>
        <color rgb="FF000000"/>
        <rFont val="Arial"/>
        <charset val="204"/>
      </rPr>
      <t xml:space="preserve"> "ViEiR" (100/10шт)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</si>
  <si>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Arial"/>
        <charset val="204"/>
      </rPr>
      <t>GL184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</si>
  <si>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Arial"/>
        <charset val="204"/>
      </rPr>
      <t>Вентиль прямоточный запорно- регулировочный  3/4</t>
    </r>
    <r>
      <rPr>
        <sz val="9"/>
        <color rgb="FF000000"/>
        <rFont val="Arial"/>
        <charset val="204"/>
      </rPr>
      <t>"</t>
    </r>
    <r>
      <rPr>
        <sz val="8"/>
        <color rgb="FF000000"/>
        <rFont val="Arial"/>
        <charset val="204"/>
      </rPr>
      <t xml:space="preserve"> "ViEiR" (50/10шт)</t>
    </r>
  </si>
  <si>
    <r>
      <rPr>
        <sz val="8"/>
        <color rgb="FF000000"/>
        <rFont val="SimSun"/>
        <charset val="134"/>
      </rPr>
      <t>【</t>
    </r>
    <r>
      <rPr>
        <sz val="8"/>
        <color rgb="FF000000"/>
        <rFont val="Arial"/>
        <charset val="204"/>
      </rPr>
      <t>GL185</t>
    </r>
    <r>
      <rPr>
        <sz val="8"/>
        <color rgb="FF000000"/>
        <rFont val="SimSun"/>
        <charset val="134"/>
      </rPr>
      <t>】</t>
    </r>
  </si>
  <si>
    <r>
      <rPr>
        <sz val="8"/>
        <color rgb="FF000000"/>
        <rFont val="Arial"/>
        <charset val="204"/>
      </rPr>
      <t>Вентиль прямоточный запорно- регулировочный 1</t>
    </r>
    <r>
      <rPr>
        <sz val="9"/>
        <color rgb="FF000000"/>
        <rFont val="Arial"/>
        <charset val="204"/>
      </rPr>
      <t>"</t>
    </r>
    <r>
      <rPr>
        <sz val="8"/>
        <color rgb="FF000000"/>
        <rFont val="Arial"/>
        <charset val="204"/>
      </rPr>
      <t xml:space="preserve"> "ViEiR" (50/10шт)</t>
    </r>
  </si>
  <si>
    <t>【VER36】</t>
  </si>
  <si>
    <t>Угловой кран с отражателем1/2"x1/2" ХРОМ."ViEiR" (120шт)</t>
  </si>
  <si>
    <r>
      <rPr>
        <sz val="8"/>
        <rFont val="SimSun"/>
        <charset val="134"/>
      </rPr>
      <t>【</t>
    </r>
    <r>
      <rPr>
        <sz val="8"/>
        <rFont val="Arial"/>
        <charset val="204"/>
      </rPr>
      <t>VER39</t>
    </r>
    <r>
      <rPr>
        <sz val="8"/>
        <rFont val="SimSun"/>
        <charset val="134"/>
      </rPr>
      <t>】</t>
    </r>
  </si>
  <si>
    <t>Угловой кран с отражателем1/2"x3/4" ХРОМ."ViEiR" (120шт)</t>
  </si>
  <si>
    <t>【VER37】</t>
  </si>
  <si>
    <r>
      <rPr>
        <sz val="8"/>
        <rFont val="SimSun"/>
        <charset val="134"/>
      </rPr>
      <t>【</t>
    </r>
    <r>
      <rPr>
        <sz val="8"/>
        <rFont val="Arial"/>
        <charset val="204"/>
      </rPr>
      <t>VER40</t>
    </r>
    <r>
      <rPr>
        <sz val="8"/>
        <rFont val="SimSun"/>
        <charset val="134"/>
      </rPr>
      <t>】</t>
    </r>
  </si>
  <si>
    <t>【VER38】</t>
  </si>
  <si>
    <t>Угловой кран с отражателем 1/2"x1/2" ХРОМ."ViEiR" (120шт)</t>
  </si>
  <si>
    <r>
      <rPr>
        <sz val="8"/>
        <rFont val="SimSun"/>
        <charset val="134"/>
      </rPr>
      <t>【</t>
    </r>
    <r>
      <rPr>
        <sz val="8"/>
        <rFont val="Arial"/>
        <charset val="204"/>
      </rPr>
      <t>VER41</t>
    </r>
    <r>
      <rPr>
        <sz val="8"/>
        <rFont val="SimSun"/>
        <charset val="134"/>
      </rPr>
      <t>】</t>
    </r>
  </si>
  <si>
    <t>Угловой кран с отражателем 1/2"x3/4" ХРОМ."ViEiR" (120шт)</t>
  </si>
  <si>
    <t>КРАН  ШАРОВЫЙ  "VIEIR"</t>
  </si>
  <si>
    <r>
      <rPr>
        <sz val="8"/>
        <color rgb="FF000000"/>
        <rFont val="Arial"/>
        <charset val="204"/>
      </rPr>
      <t>【</t>
    </r>
    <r>
      <rPr>
        <sz val="8"/>
        <color indexed="8"/>
        <rFont val="Arial"/>
        <charset val="204"/>
      </rPr>
      <t>VR201-01】</t>
    </r>
  </si>
  <si>
    <t xml:space="preserve">Кран шаровый 1/2" F/F (бабочка) НИКЕЛЬ "ViEiR" (112/14шт) </t>
  </si>
  <si>
    <r>
      <rPr>
        <sz val="8"/>
        <color rgb="FF000000"/>
        <rFont val="Arial"/>
        <charset val="204"/>
      </rPr>
      <t>【</t>
    </r>
    <r>
      <rPr>
        <sz val="8"/>
        <color indexed="8"/>
        <rFont val="Arial"/>
        <charset val="204"/>
      </rPr>
      <t>VR201-02】</t>
    </r>
  </si>
  <si>
    <t xml:space="preserve">Кран шаровый 3/4" F/F  (бабочка) НИКЕЛЬ"ViEiR"(80/10шт) </t>
  </si>
  <si>
    <r>
      <rPr>
        <sz val="8"/>
        <color rgb="FF000000"/>
        <rFont val="Arial"/>
        <charset val="204"/>
      </rPr>
      <t>【</t>
    </r>
    <r>
      <rPr>
        <sz val="8"/>
        <color indexed="8"/>
        <rFont val="Arial"/>
        <charset val="204"/>
      </rPr>
      <t>VR201-03】</t>
    </r>
  </si>
  <si>
    <t>Кран шаровый 1"  F/F (бабочка) НИКЕЛЬ"ViEiR"(60/10шт)</t>
  </si>
  <si>
    <r>
      <rPr>
        <sz val="8"/>
        <color rgb="FF000000"/>
        <rFont val="Arial"/>
        <charset val="204"/>
      </rPr>
      <t>【</t>
    </r>
    <r>
      <rPr>
        <sz val="8"/>
        <color indexed="8"/>
        <rFont val="Arial"/>
        <charset val="204"/>
      </rPr>
      <t>VR203-01】</t>
    </r>
  </si>
  <si>
    <r>
      <rPr>
        <sz val="8"/>
        <color rgb="FF000000"/>
        <rFont val="Arial"/>
        <charset val="204"/>
      </rPr>
      <t>Кран шаровый 1/2" F/М</t>
    </r>
    <r>
      <rPr>
        <sz val="8"/>
        <color indexed="8"/>
        <rFont val="SimSun"/>
        <charset val="134"/>
      </rPr>
      <t xml:space="preserve"> </t>
    </r>
    <r>
      <rPr>
        <sz val="8"/>
        <color indexed="8"/>
        <rFont val="Arial"/>
        <charset val="204"/>
      </rPr>
      <t xml:space="preserve">(бабочка) НИКЕЛЬ" ViEiR"(112/10шт) </t>
    </r>
  </si>
  <si>
    <r>
      <rPr>
        <sz val="8"/>
        <color rgb="FF000000"/>
        <rFont val="Arial"/>
        <charset val="204"/>
      </rPr>
      <t>【</t>
    </r>
    <r>
      <rPr>
        <sz val="8"/>
        <color indexed="8"/>
        <rFont val="Arial"/>
        <charset val="204"/>
      </rPr>
      <t>VR203-02】</t>
    </r>
  </si>
  <si>
    <r>
      <rPr>
        <sz val="8"/>
        <color rgb="FF000000"/>
        <rFont val="Arial"/>
        <charset val="204"/>
      </rPr>
      <t>Кран шаровый 3/4" F/М</t>
    </r>
    <r>
      <rPr>
        <sz val="8"/>
        <color indexed="8"/>
        <rFont val="SimSun"/>
        <charset val="134"/>
      </rPr>
      <t xml:space="preserve"> </t>
    </r>
    <r>
      <rPr>
        <sz val="8"/>
        <color indexed="8"/>
        <rFont val="Arial"/>
        <charset val="204"/>
      </rPr>
      <t>(бабочка) НИКЕЛЬ "ViEiR"(80/10шт)</t>
    </r>
  </si>
  <si>
    <r>
      <rPr>
        <sz val="8"/>
        <color rgb="FF000000"/>
        <rFont val="Arial"/>
        <charset val="204"/>
      </rPr>
      <t>【</t>
    </r>
    <r>
      <rPr>
        <sz val="8"/>
        <color indexed="8"/>
        <rFont val="Arial"/>
        <charset val="204"/>
      </rPr>
      <t>VR203-03】</t>
    </r>
  </si>
  <si>
    <t>Кран шаровый 1"  F/М (бабочка) НИКЕЛЬ"ViEiR"(60/10шт)</t>
  </si>
  <si>
    <r>
      <rPr>
        <sz val="8"/>
        <color rgb="FF000000"/>
        <rFont val="Arial"/>
        <charset val="204"/>
      </rPr>
      <t>【</t>
    </r>
    <r>
      <rPr>
        <sz val="8"/>
        <color indexed="8"/>
        <rFont val="Arial"/>
        <charset val="204"/>
      </rPr>
      <t>VR105-03】</t>
    </r>
  </si>
  <si>
    <t xml:space="preserve">Кран шаровой 1/2" М/М (бабочка) -усилен. НИКЕЛЬ "ViEiR"(120/12шт) </t>
  </si>
  <si>
    <r>
      <rPr>
        <sz val="9"/>
        <color rgb="FF000000"/>
        <rFont val="SimSun"/>
        <charset val="204"/>
      </rPr>
      <t>【</t>
    </r>
    <r>
      <rPr>
        <sz val="9"/>
        <color rgb="FF000000"/>
        <rFont val="Arial"/>
        <charset val="204"/>
      </rPr>
      <t>VERH-8A</t>
    </r>
    <r>
      <rPr>
        <sz val="9"/>
        <color rgb="FF000000"/>
        <rFont val="SimSun"/>
        <charset val="204"/>
      </rPr>
      <t>】</t>
    </r>
  </si>
  <si>
    <r>
      <rPr>
        <sz val="9"/>
        <color rgb="FF000000"/>
        <rFont val="SimSun"/>
        <charset val="204"/>
      </rPr>
      <t>【</t>
    </r>
    <r>
      <rPr>
        <sz val="9"/>
        <color rgb="FF000000"/>
        <rFont val="Arial"/>
        <charset val="204"/>
      </rPr>
      <t>VERH-24A</t>
    </r>
    <r>
      <rPr>
        <sz val="9"/>
        <color rgb="FF000000"/>
        <rFont val="SimSun"/>
        <charset val="204"/>
      </rPr>
      <t>】</t>
    </r>
  </si>
  <si>
    <r>
      <rPr>
        <sz val="9"/>
        <color rgb="FF000000"/>
        <rFont val="SimSun"/>
        <charset val="204"/>
      </rPr>
      <t>【</t>
    </r>
    <r>
      <rPr>
        <sz val="9"/>
        <color rgb="FF000000"/>
        <rFont val="Arial"/>
        <charset val="204"/>
      </rPr>
      <t>VERH-50A</t>
    </r>
    <r>
      <rPr>
        <sz val="9"/>
        <color rgb="FF000000"/>
        <rFont val="SimSun"/>
        <charset val="204"/>
      </rPr>
      <t>】</t>
    </r>
  </si>
  <si>
    <r>
      <rPr>
        <sz val="9"/>
        <color rgb="FF000000"/>
        <rFont val="SimSun"/>
        <charset val="204"/>
      </rPr>
      <t>【</t>
    </r>
    <r>
      <rPr>
        <sz val="9"/>
        <color rgb="FF000000"/>
        <rFont val="Arial"/>
        <charset val="204"/>
      </rPr>
      <t>VERH-100A</t>
    </r>
    <r>
      <rPr>
        <sz val="9"/>
        <color rgb="FF000000"/>
        <rFont val="SimSun"/>
        <charset val="204"/>
      </rPr>
      <t>】</t>
    </r>
  </si>
  <si>
    <r>
      <rPr>
        <sz val="9"/>
        <color rgb="FF000000"/>
        <rFont val="SimSun"/>
        <charset val="204"/>
      </rPr>
      <t>【</t>
    </r>
    <r>
      <rPr>
        <sz val="9"/>
        <color rgb="FF000000"/>
        <rFont val="Arial"/>
        <charset val="204"/>
      </rPr>
      <t>VERH-8В</t>
    </r>
    <r>
      <rPr>
        <sz val="9"/>
        <color rgb="FF000000"/>
        <rFont val="SimSun"/>
        <charset val="204"/>
      </rPr>
      <t>】</t>
    </r>
  </si>
  <si>
    <r>
      <rPr>
        <sz val="9"/>
        <color rgb="FF000000"/>
        <rFont val="SimSun"/>
        <charset val="204"/>
      </rPr>
      <t>【</t>
    </r>
    <r>
      <rPr>
        <sz val="9"/>
        <color rgb="FF000000"/>
        <rFont val="Arial"/>
        <charset val="204"/>
      </rPr>
      <t>VERH-24В</t>
    </r>
    <r>
      <rPr>
        <sz val="9"/>
        <color rgb="FF000000"/>
        <rFont val="SimSun"/>
        <charset val="204"/>
      </rPr>
      <t>】</t>
    </r>
  </si>
  <si>
    <t>【LS16*2,0-100】</t>
  </si>
  <si>
    <t>【LS16*2,0-200】</t>
  </si>
  <si>
    <t>【LS20*2,0-100】</t>
  </si>
  <si>
    <t>【LS26*3,0-100】</t>
  </si>
  <si>
    <r>
      <rPr>
        <sz val="8"/>
        <rFont val="SimSun"/>
        <charset val="134"/>
      </rPr>
      <t>【</t>
    </r>
    <r>
      <rPr>
        <sz val="8"/>
        <rFont val="Arial"/>
        <charset val="204"/>
      </rPr>
      <t>VP86-120</t>
    </r>
    <r>
      <rPr>
        <sz val="8"/>
        <rFont val="SimSun"/>
        <charset val="134"/>
      </rPr>
      <t>】</t>
    </r>
  </si>
  <si>
    <r>
      <rPr>
        <sz val="8"/>
        <rFont val="Arial"/>
        <charset val="204"/>
      </rPr>
      <t>Трубы из сшитого полиэтилена</t>
    </r>
    <r>
      <rPr>
        <sz val="8"/>
        <rFont val="SimSun"/>
        <charset val="204"/>
      </rPr>
      <t>（</t>
    </r>
    <r>
      <rPr>
        <b/>
        <sz val="8"/>
        <color rgb="FFFF0000"/>
        <rFont val="Arial"/>
        <charset val="204"/>
      </rPr>
      <t>PURPLE</t>
    </r>
    <r>
      <rPr>
        <sz val="8"/>
        <rFont val="SimSun"/>
        <charset val="204"/>
      </rPr>
      <t>）</t>
    </r>
    <r>
      <rPr>
        <sz val="8"/>
        <rFont val="Arial"/>
        <charset val="204"/>
      </rPr>
      <t xml:space="preserve">16*2,2 </t>
    </r>
    <r>
      <rPr>
        <b/>
        <sz val="8"/>
        <color rgb="FFFF0000"/>
        <rFont val="Arial"/>
        <charset val="204"/>
      </rPr>
      <t>PEX-A-EVOH</t>
    </r>
    <r>
      <rPr>
        <sz val="8"/>
        <rFont val="Arial"/>
        <charset val="204"/>
      </rPr>
      <t xml:space="preserve"> "VER-PRO"(120M)</t>
    </r>
  </si>
  <si>
    <r>
      <rPr>
        <sz val="8"/>
        <rFont val="SimSun"/>
        <charset val="134"/>
      </rPr>
      <t>【</t>
    </r>
    <r>
      <rPr>
        <sz val="8"/>
        <rFont val="Arial"/>
        <charset val="204"/>
      </rPr>
      <t>VP86-200</t>
    </r>
    <r>
      <rPr>
        <sz val="8"/>
        <rFont val="SimSun"/>
        <charset val="134"/>
      </rPr>
      <t>】</t>
    </r>
  </si>
  <si>
    <r>
      <rPr>
        <sz val="8"/>
        <rFont val="Arial"/>
        <charset val="204"/>
      </rPr>
      <t>Трубы из сшитого полиэтилена</t>
    </r>
    <r>
      <rPr>
        <sz val="8"/>
        <rFont val="SimSun"/>
        <charset val="204"/>
      </rPr>
      <t>（</t>
    </r>
    <r>
      <rPr>
        <b/>
        <sz val="8"/>
        <color rgb="FFFF0000"/>
        <rFont val="Arial"/>
        <charset val="204"/>
      </rPr>
      <t>PURPLE</t>
    </r>
    <r>
      <rPr>
        <sz val="8"/>
        <rFont val="SimSun"/>
        <charset val="204"/>
      </rPr>
      <t>）</t>
    </r>
    <r>
      <rPr>
        <sz val="8"/>
        <rFont val="Arial"/>
        <charset val="204"/>
      </rPr>
      <t xml:space="preserve">16*2,2 </t>
    </r>
    <r>
      <rPr>
        <b/>
        <sz val="8"/>
        <color rgb="FFFF0000"/>
        <rFont val="Arial"/>
        <charset val="204"/>
      </rPr>
      <t>PEX-A-EVOH</t>
    </r>
    <r>
      <rPr>
        <sz val="8"/>
        <rFont val="Arial"/>
        <charset val="204"/>
      </rPr>
      <t xml:space="preserve"> "VER-PRO"(200M)</t>
    </r>
  </si>
  <si>
    <r>
      <rPr>
        <sz val="8"/>
        <rFont val="SimSun"/>
        <charset val="134"/>
      </rPr>
      <t>【</t>
    </r>
    <r>
      <rPr>
        <sz val="8"/>
        <rFont val="Arial"/>
        <charset val="204"/>
      </rPr>
      <t>VP87-120</t>
    </r>
    <r>
      <rPr>
        <sz val="8"/>
        <rFont val="SimSun"/>
        <charset val="134"/>
      </rPr>
      <t>】</t>
    </r>
  </si>
  <si>
    <r>
      <rPr>
        <sz val="8"/>
        <rFont val="Arial"/>
        <charset val="204"/>
      </rPr>
      <t>Трубы из сшитого полиэтилена</t>
    </r>
    <r>
      <rPr>
        <sz val="8"/>
        <rFont val="SimSun"/>
        <charset val="204"/>
      </rPr>
      <t>（</t>
    </r>
    <r>
      <rPr>
        <b/>
        <sz val="8"/>
        <color rgb="FFFF0000"/>
        <rFont val="Arial"/>
        <charset val="204"/>
      </rPr>
      <t>GREY</t>
    </r>
    <r>
      <rPr>
        <sz val="8"/>
        <rFont val="SimSun"/>
        <charset val="204"/>
      </rPr>
      <t>）</t>
    </r>
    <r>
      <rPr>
        <sz val="8"/>
        <rFont val="Arial"/>
        <charset val="204"/>
      </rPr>
      <t xml:space="preserve">16*2,2 </t>
    </r>
    <r>
      <rPr>
        <b/>
        <sz val="8"/>
        <color rgb="FFFF0000"/>
        <rFont val="Arial"/>
        <charset val="204"/>
      </rPr>
      <t>PEX-A-EVOH</t>
    </r>
    <r>
      <rPr>
        <sz val="8"/>
        <rFont val="Arial"/>
        <charset val="204"/>
      </rPr>
      <t xml:space="preserve"> "VER-PRO"(120M)</t>
    </r>
  </si>
  <si>
    <r>
      <rPr>
        <sz val="8"/>
        <rFont val="SimSun"/>
        <charset val="134"/>
      </rPr>
      <t>【</t>
    </r>
    <r>
      <rPr>
        <sz val="8"/>
        <rFont val="Arial"/>
        <charset val="204"/>
      </rPr>
      <t>VP87-200</t>
    </r>
    <r>
      <rPr>
        <sz val="8"/>
        <rFont val="SimSun"/>
        <charset val="134"/>
      </rPr>
      <t>】</t>
    </r>
  </si>
  <si>
    <r>
      <rPr>
        <sz val="8"/>
        <rFont val="Arial"/>
        <charset val="204"/>
      </rPr>
      <t>Трубы из сшитого полиэтилена</t>
    </r>
    <r>
      <rPr>
        <sz val="8"/>
        <rFont val="SimSun"/>
        <charset val="204"/>
      </rPr>
      <t>（</t>
    </r>
    <r>
      <rPr>
        <b/>
        <sz val="8"/>
        <color rgb="FFFF0000"/>
        <rFont val="Arial"/>
        <charset val="204"/>
      </rPr>
      <t>GREY</t>
    </r>
    <r>
      <rPr>
        <sz val="8"/>
        <rFont val="SimSun"/>
        <charset val="204"/>
      </rPr>
      <t>）</t>
    </r>
    <r>
      <rPr>
        <sz val="8"/>
        <rFont val="Arial"/>
        <charset val="204"/>
      </rPr>
      <t xml:space="preserve">16*2,2 </t>
    </r>
    <r>
      <rPr>
        <b/>
        <sz val="8"/>
        <color rgb="FFFF0000"/>
        <rFont val="Arial"/>
        <charset val="204"/>
      </rPr>
      <t>PEX-A-EVOH</t>
    </r>
    <r>
      <rPr>
        <sz val="8"/>
        <rFont val="Arial"/>
        <charset val="204"/>
      </rPr>
      <t xml:space="preserve"> "VER-PRO"(200M)</t>
    </r>
  </si>
  <si>
    <r>
      <rPr>
        <sz val="8"/>
        <rFont val="SimSun"/>
        <charset val="134"/>
      </rPr>
      <t>【</t>
    </r>
    <r>
      <rPr>
        <sz val="8"/>
        <rFont val="Arial"/>
        <charset val="204"/>
      </rPr>
      <t>VP88-100</t>
    </r>
    <r>
      <rPr>
        <sz val="8"/>
        <rFont val="SimSun"/>
        <charset val="134"/>
      </rPr>
      <t>】</t>
    </r>
  </si>
  <si>
    <r>
      <rPr>
        <sz val="8"/>
        <rFont val="Arial"/>
        <charset val="204"/>
      </rPr>
      <t>Трубы из сшитого полиэтилена</t>
    </r>
    <r>
      <rPr>
        <sz val="8"/>
        <rFont val="SimSun"/>
        <charset val="204"/>
      </rPr>
      <t>（</t>
    </r>
    <r>
      <rPr>
        <b/>
        <sz val="8"/>
        <color rgb="FFFF0000"/>
        <rFont val="Arial"/>
        <charset val="204"/>
      </rPr>
      <t>STEEL</t>
    </r>
    <r>
      <rPr>
        <sz val="8"/>
        <rFont val="SimSun"/>
        <charset val="204"/>
      </rPr>
      <t>）</t>
    </r>
    <r>
      <rPr>
        <sz val="8"/>
        <rFont val="Arial"/>
        <charset val="204"/>
      </rPr>
      <t xml:space="preserve">16,2*2,6 </t>
    </r>
    <r>
      <rPr>
        <b/>
        <sz val="8"/>
        <color rgb="FFFF0000"/>
        <rFont val="Arial"/>
        <charset val="204"/>
      </rPr>
      <t xml:space="preserve">PEX- A-AL-EVOH </t>
    </r>
    <r>
      <rPr>
        <sz val="8"/>
        <rFont val="Arial"/>
        <charset val="204"/>
      </rPr>
      <t xml:space="preserve"> "VER-PRO"(100M)</t>
    </r>
  </si>
  <si>
    <r>
      <rPr>
        <sz val="8"/>
        <rFont val="SimSun"/>
        <charset val="134"/>
      </rPr>
      <t>【</t>
    </r>
    <r>
      <rPr>
        <sz val="8"/>
        <rFont val="Arial"/>
        <charset val="204"/>
      </rPr>
      <t>VP88-200</t>
    </r>
    <r>
      <rPr>
        <sz val="8"/>
        <rFont val="SimSun"/>
        <charset val="134"/>
      </rPr>
      <t>】</t>
    </r>
  </si>
  <si>
    <r>
      <rPr>
        <sz val="8"/>
        <rFont val="Arial"/>
        <charset val="204"/>
      </rPr>
      <t>Трубы из сшитого полиэтилена</t>
    </r>
    <r>
      <rPr>
        <sz val="8"/>
        <rFont val="SimSun"/>
        <charset val="204"/>
      </rPr>
      <t>（</t>
    </r>
    <r>
      <rPr>
        <b/>
        <sz val="8"/>
        <color rgb="FFFF0000"/>
        <rFont val="Arial"/>
        <charset val="204"/>
      </rPr>
      <t>STEEL</t>
    </r>
    <r>
      <rPr>
        <sz val="8"/>
        <rFont val="SimSun"/>
        <charset val="204"/>
      </rPr>
      <t>）</t>
    </r>
    <r>
      <rPr>
        <sz val="8"/>
        <rFont val="Arial"/>
        <charset val="204"/>
      </rPr>
      <t xml:space="preserve">16,2*2,6 </t>
    </r>
    <r>
      <rPr>
        <b/>
        <sz val="8"/>
        <color rgb="FFFF0000"/>
        <rFont val="Arial"/>
        <charset val="204"/>
      </rPr>
      <t xml:space="preserve">PEX-AL-AEVOH </t>
    </r>
    <r>
      <rPr>
        <sz val="8"/>
        <rFont val="Arial"/>
        <charset val="204"/>
      </rPr>
      <t xml:space="preserve"> "VER-PRO"(200M)</t>
    </r>
  </si>
  <si>
    <r>
      <rPr>
        <sz val="8"/>
        <rFont val="SimSun"/>
        <charset val="134"/>
      </rPr>
      <t>【</t>
    </r>
    <r>
      <rPr>
        <sz val="8"/>
        <rFont val="Arial"/>
        <charset val="204"/>
      </rPr>
      <t>VP76-200</t>
    </r>
    <r>
      <rPr>
        <sz val="8"/>
        <rFont val="SimSun"/>
        <charset val="134"/>
      </rPr>
      <t>】</t>
    </r>
  </si>
  <si>
    <r>
      <rPr>
        <sz val="8"/>
        <rFont val="Arial"/>
        <charset val="204"/>
      </rPr>
      <t xml:space="preserve">Трубы из сшитого полиэтилена16*2,0 </t>
    </r>
    <r>
      <rPr>
        <b/>
        <sz val="8"/>
        <color rgb="FFFF0000"/>
        <rFont val="Arial"/>
        <charset val="204"/>
      </rPr>
      <t>PEX-B-EVOH</t>
    </r>
    <r>
      <rPr>
        <sz val="8"/>
        <rFont val="Arial"/>
        <charset val="204"/>
      </rPr>
      <t xml:space="preserve"> "VER-PRO"(200M)</t>
    </r>
  </si>
  <si>
    <t>【DN16*2,0-100】</t>
  </si>
  <si>
    <t>【DN16*2,0-200】</t>
  </si>
  <si>
    <t>【DN20*2,0-100】</t>
  </si>
  <si>
    <t>【DN16*2,2-100】</t>
  </si>
  <si>
    <t>【DN16*2,2-200】</t>
  </si>
  <si>
    <t>ЦЕНЫ СНИЖЕНЫ "VIEIR"</t>
  </si>
</sst>
</file>

<file path=xl/styles.xml><?xml version="1.0" encoding="utf-8"?>
<styleSheet xmlns="http://schemas.openxmlformats.org/spreadsheetml/2006/main">
  <numFmts count="3">
    <numFmt numFmtId="44" formatCode="_-* #,##0.00&quot;р.&quot;_-;\-* #,##0.00&quot;р.&quot;_-;_-* &quot;-&quot;??&quot;р.&quot;_-;_-@_-"/>
    <numFmt numFmtId="164" formatCode="[$$-409]#,##0.00"/>
    <numFmt numFmtId="165" formatCode="#,##0.00&quot;р.&quot;"/>
  </numFmts>
  <fonts count="64">
    <font>
      <sz val="11"/>
      <color indexed="8"/>
      <name val="Calibri"/>
      <charset val="204"/>
    </font>
    <font>
      <b/>
      <i/>
      <sz val="22"/>
      <color indexed="8"/>
      <name val="Arial"/>
      <charset val="204"/>
    </font>
    <font>
      <b/>
      <sz val="10"/>
      <color indexed="8"/>
      <name val="Times New Roman"/>
      <charset val="204"/>
    </font>
    <font>
      <sz val="8"/>
      <color rgb="FF000000"/>
      <name val="Times New Roman"/>
      <charset val="204"/>
    </font>
    <font>
      <sz val="8"/>
      <color indexed="8"/>
      <name val="Times New Roman"/>
      <charset val="204"/>
    </font>
    <font>
      <b/>
      <sz val="8"/>
      <color indexed="8"/>
      <name val="Times New Roman"/>
      <charset val="204"/>
    </font>
    <font>
      <b/>
      <sz val="11"/>
      <color indexed="8"/>
      <name val="Calibri"/>
      <charset val="204"/>
    </font>
    <font>
      <u/>
      <sz val="18"/>
      <color rgb="FF800080"/>
      <name val="Calibri"/>
      <charset val="204"/>
    </font>
    <font>
      <u/>
      <sz val="18"/>
      <color indexed="12"/>
      <name val="Calibri"/>
      <charset val="204"/>
    </font>
    <font>
      <b/>
      <sz val="11"/>
      <color theme="1"/>
      <name val="Arial"/>
      <charset val="204"/>
    </font>
    <font>
      <b/>
      <sz val="10"/>
      <color theme="1"/>
      <name val="Arial"/>
      <charset val="204"/>
    </font>
    <font>
      <b/>
      <sz val="10"/>
      <color indexed="8"/>
      <name val="Arial"/>
      <charset val="204"/>
    </font>
    <font>
      <sz val="8"/>
      <color rgb="FF000000"/>
      <name val="Arial"/>
      <charset val="204"/>
    </font>
    <font>
      <sz val="8"/>
      <color indexed="8"/>
      <name val="Arial"/>
      <charset val="204"/>
    </font>
    <font>
      <sz val="9"/>
      <color rgb="FF000000"/>
      <name val="SimSun"/>
      <charset val="204"/>
    </font>
    <font>
      <b/>
      <sz val="8"/>
      <color indexed="8"/>
      <name val="Arial"/>
      <charset val="204"/>
    </font>
    <font>
      <sz val="9"/>
      <color rgb="FF000000"/>
      <name val="Arial"/>
      <charset val="204"/>
    </font>
    <font>
      <sz val="8"/>
      <name val="Arial"/>
      <charset val="204"/>
    </font>
    <font>
      <sz val="8"/>
      <name val="SimSun"/>
      <charset val="134"/>
    </font>
    <font>
      <b/>
      <sz val="16"/>
      <color rgb="FFFF0000"/>
      <name val="Arial"/>
      <charset val="204"/>
    </font>
    <font>
      <b/>
      <sz val="11"/>
      <color indexed="8"/>
      <name val="Arial"/>
      <charset val="204"/>
    </font>
    <font>
      <sz val="11"/>
      <color indexed="8"/>
      <name val="Arial"/>
      <charset val="204"/>
    </font>
    <font>
      <sz val="10"/>
      <color indexed="8"/>
      <name val="Arial"/>
      <charset val="204"/>
    </font>
    <font>
      <sz val="8"/>
      <color rgb="FF000000"/>
      <name val="SimSun"/>
      <charset val="134"/>
    </font>
    <font>
      <sz val="11"/>
      <color indexed="8"/>
      <name val="Times New Roman"/>
      <charset val="204"/>
    </font>
    <font>
      <b/>
      <sz val="11"/>
      <color indexed="8"/>
      <name val="Times New Roman"/>
      <charset val="204"/>
    </font>
    <font>
      <b/>
      <sz val="11"/>
      <color theme="1"/>
      <name val="Times New Roman"/>
      <charset val="204"/>
    </font>
    <font>
      <sz val="10"/>
      <color indexed="8"/>
      <name val="Times New Roman"/>
      <charset val="204"/>
    </font>
    <font>
      <b/>
      <sz val="10"/>
      <color theme="1"/>
      <name val="Times New Roman"/>
      <charset val="204"/>
    </font>
    <font>
      <sz val="8"/>
      <color theme="1"/>
      <name val="Times New Roman"/>
      <charset val="204"/>
    </font>
    <font>
      <sz val="8"/>
      <color rgb="FF000000"/>
      <name val="Times New Roman"/>
      <charset val="134"/>
    </font>
    <font>
      <sz val="8"/>
      <color rgb="FF000000"/>
      <name val="SimSun"/>
      <charset val="204"/>
    </font>
    <font>
      <sz val="8"/>
      <name val="Times New Roman"/>
      <charset val="204"/>
    </font>
    <font>
      <sz val="8"/>
      <name val="Times New Roman"/>
      <charset val="134"/>
    </font>
    <font>
      <sz val="8"/>
      <name val="SimSun"/>
      <charset val="204"/>
    </font>
    <font>
      <sz val="8"/>
      <color theme="1"/>
      <name val="Times New Roman"/>
      <charset val="134"/>
    </font>
    <font>
      <sz val="8"/>
      <color theme="1"/>
      <name val="SimSun"/>
      <charset val="204"/>
    </font>
    <font>
      <b/>
      <sz val="10"/>
      <color rgb="FF000000"/>
      <name val="Times New Roman"/>
      <charset val="204"/>
    </font>
    <font>
      <b/>
      <sz val="11"/>
      <color rgb="FFFF0000"/>
      <name val="Calibri"/>
      <charset val="204"/>
    </font>
    <font>
      <sz val="11"/>
      <color rgb="FFFF0000"/>
      <name val="Times New Roman"/>
      <charset val="204"/>
    </font>
    <font>
      <b/>
      <sz val="11"/>
      <color rgb="FF00B050"/>
      <name val="Calibri"/>
      <charset val="204"/>
    </font>
    <font>
      <sz val="11"/>
      <color rgb="FF000000"/>
      <name val="SimSun"/>
      <charset val="204"/>
    </font>
    <font>
      <sz val="11"/>
      <color rgb="FFFF0000"/>
      <name val="Calibri"/>
      <charset val="204"/>
    </font>
    <font>
      <sz val="8"/>
      <color theme="1"/>
      <name val="SimSun"/>
      <charset val="134"/>
    </font>
    <font>
      <sz val="8"/>
      <color rgb="FFFF0000"/>
      <name val="Times New Roman"/>
      <charset val="204"/>
    </font>
    <font>
      <sz val="18"/>
      <color indexed="8"/>
      <name val="Calibri"/>
      <charset val="204"/>
    </font>
    <font>
      <b/>
      <sz val="12"/>
      <color rgb="FFFF0000"/>
      <name val="Arial"/>
      <charset val="204"/>
    </font>
    <font>
      <sz val="8"/>
      <color rgb="FF000000"/>
      <name val="Arial Unicode MS"/>
      <charset val="204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indexed="8"/>
      <name val="Tahoma"/>
      <charset val="204"/>
    </font>
    <font>
      <u/>
      <sz val="11"/>
      <color indexed="12"/>
      <name val="Calibri"/>
      <charset val="204"/>
    </font>
    <font>
      <b/>
      <sz val="11"/>
      <color rgb="FFFA7D00"/>
      <name val="Calibri"/>
      <scheme val="minor"/>
    </font>
    <font>
      <b/>
      <sz val="8"/>
      <color rgb="FFFF0000"/>
      <name val="Times New Roman"/>
      <charset val="204"/>
    </font>
    <font>
      <sz val="8"/>
      <color indexed="8"/>
      <name val="SimSun"/>
      <charset val="134"/>
    </font>
    <font>
      <b/>
      <sz val="8"/>
      <color rgb="FFFF0000"/>
      <name val="Arial"/>
      <charset val="204"/>
    </font>
    <font>
      <sz val="8"/>
      <color indexed="8"/>
      <name val="SimSun"/>
      <charset val="204"/>
    </font>
    <font>
      <b/>
      <sz val="10"/>
      <color rgb="FFFF0000"/>
      <name val="Times New Roman"/>
      <charset val="204"/>
    </font>
    <font>
      <sz val="10"/>
      <color rgb="FFFF0000"/>
      <name val="Times New Roman"/>
      <charset val="204"/>
    </font>
    <font>
      <b/>
      <sz val="8"/>
      <color rgb="FF000000"/>
      <name val="Times New Roman"/>
      <charset val="204"/>
    </font>
    <font>
      <b/>
      <sz val="10"/>
      <color rgb="FFEB1B05"/>
      <name val="Times New Roman"/>
      <charset val="204"/>
    </font>
    <font>
      <sz val="8"/>
      <color rgb="FFEB1B05"/>
      <name val="Times New Roman"/>
      <charset val="204"/>
    </font>
    <font>
      <b/>
      <sz val="8"/>
      <color rgb="FFEB1B05"/>
      <name val="Times New Roman"/>
      <charset val="204"/>
    </font>
    <font>
      <b/>
      <sz val="10"/>
      <color rgb="FF000000"/>
      <name val="Arial"/>
      <charset val="204"/>
    </font>
  </fonts>
  <fills count="1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B1B0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2F2F2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8"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6" borderId="16" applyNumberFormat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50" fillId="0" borderId="0">
      <alignment vertical="center"/>
    </xf>
  </cellStyleXfs>
  <cellXfs count="375">
    <xf numFmtId="0" fontId="0" fillId="0" borderId="0" xfId="0" applyAlignment="1"/>
    <xf numFmtId="0" fontId="0" fillId="0" borderId="0" xfId="0" applyAlignment="1" applyProtection="1">
      <alignment horizontal="center"/>
      <protection hidden="1"/>
    </xf>
    <xf numFmtId="0" fontId="0" fillId="3" borderId="0" xfId="0" applyFill="1" applyAlignment="1" applyProtection="1">
      <alignment horizontal="center"/>
      <protection hidden="1"/>
    </xf>
    <xf numFmtId="0" fontId="3" fillId="3" borderId="3" xfId="0" applyFont="1" applyFill="1" applyBorder="1" applyAlignment="1" applyProtection="1">
      <alignment horizontal="center" vertical="center" wrapText="1"/>
      <protection hidden="1"/>
    </xf>
    <xf numFmtId="0" fontId="5" fillId="3" borderId="6" xfId="0" applyFont="1" applyFill="1" applyBorder="1" applyAlignment="1" applyProtection="1">
      <alignment horizontal="center" vertical="center"/>
      <protection hidden="1"/>
    </xf>
    <xf numFmtId="0" fontId="5" fillId="3" borderId="4" xfId="0" applyFont="1" applyFill="1" applyBorder="1" applyAlignment="1" applyProtection="1">
      <alignment vertical="center"/>
      <protection hidden="1"/>
    </xf>
    <xf numFmtId="0" fontId="5" fillId="3" borderId="6" xfId="0" applyFont="1" applyFill="1" applyBorder="1" applyAlignment="1" applyProtection="1">
      <alignment vertical="center"/>
      <protection hidden="1"/>
    </xf>
    <xf numFmtId="0" fontId="0" fillId="0" borderId="0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locked="0"/>
    </xf>
    <xf numFmtId="0" fontId="0" fillId="5" borderId="0" xfId="0" applyFill="1" applyAlignment="1" applyProtection="1">
      <alignment horizontal="center"/>
      <protection hidden="1"/>
    </xf>
    <xf numFmtId="0" fontId="8" fillId="7" borderId="7" xfId="1" applyFont="1" applyFill="1" applyBorder="1" applyAlignment="1">
      <alignment horizontal="center" vertical="center" wrapText="1"/>
    </xf>
    <xf numFmtId="0" fontId="12" fillId="3" borderId="2" xfId="0" applyFont="1" applyFill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 vertical="center"/>
      <protection hidden="1"/>
    </xf>
    <xf numFmtId="0" fontId="13" fillId="0" borderId="6" xfId="0" applyFont="1" applyBorder="1" applyAlignment="1" applyProtection="1">
      <alignment horizontal="center" vertical="center"/>
      <protection hidden="1"/>
    </xf>
    <xf numFmtId="0" fontId="12" fillId="3" borderId="1" xfId="0" applyFont="1" applyFill="1" applyBorder="1" applyAlignment="1" applyProtection="1">
      <alignment horizontal="center" vertical="center"/>
      <protection hidden="1"/>
    </xf>
    <xf numFmtId="0" fontId="14" fillId="7" borderId="3" xfId="0" applyFont="1" applyFill="1" applyBorder="1" applyAlignment="1" applyProtection="1">
      <alignment horizontal="center" vertical="center" wrapText="1"/>
      <protection hidden="1"/>
    </xf>
    <xf numFmtId="0" fontId="15" fillId="3" borderId="5" xfId="0" applyFont="1" applyFill="1" applyBorder="1" applyAlignment="1" applyProtection="1">
      <alignment vertical="center"/>
      <protection hidden="1"/>
    </xf>
    <xf numFmtId="0" fontId="16" fillId="7" borderId="3" xfId="0" applyFont="1" applyFill="1" applyBorder="1" applyAlignment="1" applyProtection="1">
      <alignment horizontal="center" vertical="center" wrapText="1"/>
      <protection hidden="1"/>
    </xf>
    <xf numFmtId="0" fontId="15" fillId="3" borderId="6" xfId="0" applyFont="1" applyFill="1" applyBorder="1" applyAlignment="1" applyProtection="1">
      <alignment vertical="center"/>
      <protection hidden="1"/>
    </xf>
    <xf numFmtId="0" fontId="15" fillId="3" borderId="7" xfId="0" applyFont="1" applyFill="1" applyBorder="1" applyAlignment="1" applyProtection="1">
      <alignment vertical="center"/>
      <protection hidden="1"/>
    </xf>
    <xf numFmtId="0" fontId="17" fillId="3" borderId="2" xfId="0" applyFont="1" applyFill="1" applyBorder="1" applyAlignment="1" applyProtection="1">
      <alignment horizontal="center" vertical="center" wrapText="1"/>
      <protection hidden="1"/>
    </xf>
    <xf numFmtId="0" fontId="15" fillId="5" borderId="4" xfId="0" applyFont="1" applyFill="1" applyBorder="1" applyAlignment="1" applyProtection="1">
      <alignment vertical="center"/>
      <protection hidden="1"/>
    </xf>
    <xf numFmtId="0" fontId="18" fillId="3" borderId="2" xfId="0" applyFont="1" applyFill="1" applyBorder="1" applyAlignment="1" applyProtection="1">
      <alignment horizontal="center" vertical="center" wrapText="1"/>
      <protection hidden="1"/>
    </xf>
    <xf numFmtId="0" fontId="19" fillId="3" borderId="4" xfId="0" applyFont="1" applyFill="1" applyBorder="1" applyAlignment="1" applyProtection="1">
      <alignment horizontal="center" vertical="center"/>
      <protection hidden="1"/>
    </xf>
    <xf numFmtId="0" fontId="23" fillId="7" borderId="2" xfId="0" applyFont="1" applyFill="1" applyBorder="1" applyAlignment="1" applyProtection="1">
      <alignment horizontal="center" vertical="center"/>
      <protection hidden="1"/>
    </xf>
    <xf numFmtId="164" fontId="13" fillId="3" borderId="4" xfId="0" applyNumberFormat="1" applyFont="1" applyFill="1" applyBorder="1" applyAlignment="1" applyProtection="1">
      <alignment horizontal="center" vertical="center"/>
      <protection hidden="1"/>
    </xf>
    <xf numFmtId="164" fontId="13" fillId="7" borderId="4" xfId="0" applyNumberFormat="1" applyFont="1" applyFill="1" applyBorder="1" applyAlignment="1" applyProtection="1">
      <alignment horizontal="center" vertical="center"/>
      <protection hidden="1"/>
    </xf>
    <xf numFmtId="0" fontId="18" fillId="7" borderId="2" xfId="0" applyFont="1" applyFill="1" applyBorder="1" applyAlignment="1" applyProtection="1">
      <alignment horizontal="center" vertical="center" wrapText="1"/>
      <protection hidden="1"/>
    </xf>
    <xf numFmtId="0" fontId="6" fillId="3" borderId="0" xfId="0" applyFont="1" applyFill="1" applyBorder="1" applyAlignment="1">
      <alignment vertical="center" wrapText="1"/>
    </xf>
    <xf numFmtId="0" fontId="8" fillId="3" borderId="0" xfId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hidden="1"/>
    </xf>
    <xf numFmtId="0" fontId="0" fillId="3" borderId="7" xfId="0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24" fillId="0" borderId="0" xfId="0" applyFont="1" applyAlignment="1" applyProtection="1">
      <alignment horizontal="center"/>
      <protection locked="0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4" fillId="3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3" borderId="2" xfId="0" applyFont="1" applyFill="1" applyBorder="1" applyAlignment="1" applyProtection="1">
      <alignment horizontal="center" vertical="center"/>
      <protection hidden="1"/>
    </xf>
    <xf numFmtId="0" fontId="4" fillId="0" borderId="5" xfId="0" applyFont="1" applyBorder="1" applyAlignment="1" applyProtection="1">
      <alignment horizontal="center" vertical="center"/>
      <protection hidden="1"/>
    </xf>
    <xf numFmtId="164" fontId="4" fillId="0" borderId="4" xfId="0" applyNumberFormat="1" applyFont="1" applyBorder="1" applyAlignment="1" applyProtection="1">
      <alignment horizontal="center" vertical="center"/>
      <protection hidden="1"/>
    </xf>
    <xf numFmtId="164" fontId="4" fillId="7" borderId="4" xfId="0" applyNumberFormat="1" applyFont="1" applyFill="1" applyBorder="1" applyAlignment="1" applyProtection="1">
      <alignment horizontal="center" vertical="center"/>
      <protection hidden="1"/>
    </xf>
    <xf numFmtId="0" fontId="4" fillId="0" borderId="7" xfId="0" applyFont="1" applyBorder="1" applyAlignment="1" applyProtection="1">
      <alignment horizontal="center" vertical="center"/>
      <protection hidden="1"/>
    </xf>
    <xf numFmtId="0" fontId="3" fillId="3" borderId="1" xfId="0" applyFont="1" applyFill="1" applyBorder="1" applyAlignment="1" applyProtection="1">
      <alignment horizontal="center" vertical="center"/>
      <protection hidden="1"/>
    </xf>
    <xf numFmtId="164" fontId="4" fillId="5" borderId="2" xfId="0" applyNumberFormat="1" applyFont="1" applyFill="1" applyBorder="1" applyAlignment="1" applyProtection="1">
      <alignment horizontal="center" vertical="center"/>
      <protection hidden="1"/>
    </xf>
    <xf numFmtId="164" fontId="4" fillId="3" borderId="2" xfId="0" applyNumberFormat="1" applyFont="1" applyFill="1" applyBorder="1" applyAlignment="1" applyProtection="1">
      <alignment horizontal="center" vertical="center"/>
      <protection hidden="1"/>
    </xf>
    <xf numFmtId="0" fontId="3" fillId="3" borderId="2" xfId="0" applyFont="1" applyFill="1" applyBorder="1" applyAlignment="1" applyProtection="1">
      <alignment horizontal="center" vertical="center" wrapText="1"/>
      <protection hidden="1"/>
    </xf>
    <xf numFmtId="164" fontId="4" fillId="5" borderId="4" xfId="0" applyNumberFormat="1" applyFont="1" applyFill="1" applyBorder="1" applyAlignment="1" applyProtection="1">
      <alignment horizontal="center" vertical="center"/>
      <protection hidden="1"/>
    </xf>
    <xf numFmtId="0" fontId="30" fillId="3" borderId="2" xfId="0" applyFont="1" applyFill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horizontal="center" vertical="center"/>
      <protection hidden="1"/>
    </xf>
    <xf numFmtId="164" fontId="4" fillId="0" borderId="2" xfId="0" applyNumberFormat="1" applyFont="1" applyBorder="1" applyAlignment="1" applyProtection="1">
      <alignment horizontal="center" vertical="center"/>
      <protection hidden="1"/>
    </xf>
    <xf numFmtId="0" fontId="23" fillId="3" borderId="2" xfId="0" applyFont="1" applyFill="1" applyBorder="1" applyAlignment="1" applyProtection="1">
      <alignment horizontal="center" vertical="center"/>
      <protection hidden="1"/>
    </xf>
    <xf numFmtId="0" fontId="24" fillId="5" borderId="5" xfId="0" applyFont="1" applyFill="1" applyBorder="1" applyAlignment="1">
      <alignment horizontal="center" vertical="center"/>
    </xf>
    <xf numFmtId="164" fontId="4" fillId="3" borderId="4" xfId="0" applyNumberFormat="1" applyFont="1" applyFill="1" applyBorder="1" applyAlignment="1" applyProtection="1">
      <alignment horizontal="center" vertical="center"/>
      <protection hidden="1"/>
    </xf>
    <xf numFmtId="0" fontId="31" fillId="3" borderId="2" xfId="0" applyFont="1" applyFill="1" applyBorder="1" applyAlignment="1" applyProtection="1">
      <alignment horizontal="center" vertical="center"/>
      <protection hidden="1"/>
    </xf>
    <xf numFmtId="0" fontId="24" fillId="3" borderId="0" xfId="0" applyFont="1" applyFill="1" applyBorder="1" applyAlignment="1" applyProtection="1">
      <alignment horizontal="center" vertical="center"/>
      <protection locked="0"/>
    </xf>
    <xf numFmtId="0" fontId="24" fillId="3" borderId="0" xfId="0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24" fillId="3" borderId="4" xfId="0" applyFont="1" applyFill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24" fillId="3" borderId="5" xfId="0" applyFont="1" applyFill="1" applyBorder="1" applyAlignment="1" applyProtection="1">
      <alignment horizontal="center" vertical="center"/>
      <protection hidden="1"/>
    </xf>
    <xf numFmtId="0" fontId="24" fillId="3" borderId="1" xfId="0" applyFont="1" applyFill="1" applyBorder="1" applyAlignment="1" applyProtection="1">
      <alignment horizontal="center" vertical="center"/>
      <protection hidden="1"/>
    </xf>
    <xf numFmtId="0" fontId="24" fillId="3" borderId="7" xfId="0" applyFont="1" applyFill="1" applyBorder="1" applyAlignment="1" applyProtection="1">
      <alignment horizontal="center" vertical="center"/>
      <protection hidden="1"/>
    </xf>
    <xf numFmtId="0" fontId="31" fillId="3" borderId="1" xfId="0" applyFont="1" applyFill="1" applyBorder="1" applyAlignment="1" applyProtection="1">
      <alignment horizontal="center" vertical="center"/>
      <protection hidden="1"/>
    </xf>
    <xf numFmtId="0" fontId="31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7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24" fillId="3" borderId="3" xfId="0" applyFont="1" applyFill="1" applyBorder="1" applyAlignment="1" applyProtection="1">
      <alignment horizontal="center" vertical="center"/>
      <protection hidden="1"/>
    </xf>
    <xf numFmtId="0" fontId="2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  <protection hidden="1"/>
    </xf>
    <xf numFmtId="0" fontId="4" fillId="3" borderId="6" xfId="0" applyFont="1" applyFill="1" applyBorder="1" applyAlignment="1" applyProtection="1">
      <alignment horizontal="center" vertical="center"/>
      <protection hidden="1"/>
    </xf>
    <xf numFmtId="0" fontId="4" fillId="3" borderId="6" xfId="0" applyFont="1" applyFill="1" applyBorder="1" applyAlignment="1" applyProtection="1">
      <alignment vertical="center"/>
      <protection hidden="1"/>
    </xf>
    <xf numFmtId="0" fontId="4" fillId="3" borderId="4" xfId="0" applyFont="1" applyFill="1" applyBorder="1" applyAlignment="1" applyProtection="1">
      <alignment vertical="center"/>
      <protection hidden="1"/>
    </xf>
    <xf numFmtId="0" fontId="29" fillId="3" borderId="1" xfId="0" applyFont="1" applyFill="1" applyBorder="1" applyAlignment="1" applyProtection="1">
      <alignment horizontal="center" vertical="center"/>
      <protection hidden="1"/>
    </xf>
    <xf numFmtId="0" fontId="24" fillId="5" borderId="4" xfId="0" applyFont="1" applyFill="1" applyBorder="1" applyAlignment="1">
      <alignment vertical="center"/>
    </xf>
    <xf numFmtId="0" fontId="35" fillId="3" borderId="1" xfId="0" applyFont="1" applyFill="1" applyBorder="1" applyAlignment="1" applyProtection="1">
      <alignment horizontal="center" vertical="center"/>
      <protection hidden="1"/>
    </xf>
    <xf numFmtId="0" fontId="36" fillId="3" borderId="1" xfId="0" applyFont="1" applyFill="1" applyBorder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/>
      <protection hidden="1"/>
    </xf>
    <xf numFmtId="0" fontId="39" fillId="3" borderId="7" xfId="0" applyFont="1" applyFill="1" applyBorder="1" applyAlignment="1" applyProtection="1">
      <alignment horizontal="center" vertical="center"/>
      <protection hidden="1"/>
    </xf>
    <xf numFmtId="0" fontId="40" fillId="3" borderId="0" xfId="0" applyFont="1" applyFill="1" applyAlignment="1" applyProtection="1">
      <alignment horizontal="center"/>
      <protection hidden="1"/>
    </xf>
    <xf numFmtId="0" fontId="38" fillId="3" borderId="0" xfId="0" applyFont="1" applyFill="1" applyAlignment="1" applyProtection="1">
      <alignment horizontal="center"/>
      <protection hidden="1"/>
    </xf>
    <xf numFmtId="0" fontId="38" fillId="3" borderId="0" xfId="0" applyFont="1" applyFill="1" applyBorder="1" applyAlignment="1" applyProtection="1">
      <alignment vertical="center"/>
      <protection hidden="1"/>
    </xf>
    <xf numFmtId="0" fontId="41" fillId="3" borderId="0" xfId="0" applyFont="1" applyFill="1" applyAlignment="1" applyProtection="1">
      <alignment horizontal="center"/>
      <protection hidden="1"/>
    </xf>
    <xf numFmtId="0" fontId="0" fillId="3" borderId="0" xfId="0" applyFill="1" applyBorder="1" applyAlignment="1" applyProtection="1">
      <alignment horizontal="center"/>
      <protection hidden="1"/>
    </xf>
    <xf numFmtId="0" fontId="42" fillId="3" borderId="0" xfId="0" applyFont="1" applyFill="1" applyBorder="1" applyAlignment="1" applyProtection="1">
      <protection hidden="1"/>
    </xf>
    <xf numFmtId="0" fontId="39" fillId="3" borderId="4" xfId="0" applyFont="1" applyFill="1" applyBorder="1" applyAlignment="1" applyProtection="1">
      <alignment horizontal="center" vertical="center"/>
      <protection hidden="1"/>
    </xf>
    <xf numFmtId="0" fontId="3" fillId="7" borderId="1" xfId="0" applyFont="1" applyFill="1" applyBorder="1" applyAlignment="1" applyProtection="1">
      <alignment horizontal="center" vertical="center"/>
      <protection hidden="1"/>
    </xf>
    <xf numFmtId="0" fontId="43" fillId="7" borderId="1" xfId="0" applyFont="1" applyFill="1" applyBorder="1" applyAlignment="1" applyProtection="1">
      <alignment horizontal="center" vertical="center"/>
      <protection hidden="1"/>
    </xf>
    <xf numFmtId="0" fontId="24" fillId="5" borderId="7" xfId="0" applyFont="1" applyFill="1" applyBorder="1" applyAlignment="1">
      <alignment vertical="center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30" fillId="3" borderId="2" xfId="0" applyFont="1" applyFill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protection hidden="1"/>
    </xf>
    <xf numFmtId="0" fontId="3" fillId="0" borderId="15" xfId="0" applyFont="1" applyBorder="1" applyAlignment="1" applyProtection="1">
      <alignment horizontal="center" vertical="center"/>
      <protection hidden="1"/>
    </xf>
    <xf numFmtId="164" fontId="4" fillId="5" borderId="7" xfId="0" applyNumberFormat="1" applyFont="1" applyFill="1" applyBorder="1" applyAlignment="1" applyProtection="1">
      <alignment horizontal="center" vertical="center"/>
      <protection hidden="1"/>
    </xf>
    <xf numFmtId="164" fontId="4" fillId="0" borderId="7" xfId="0" applyNumberFormat="1" applyFont="1" applyBorder="1" applyAlignment="1" applyProtection="1">
      <alignment horizontal="center" vertical="center"/>
      <protection hidden="1"/>
    </xf>
    <xf numFmtId="0" fontId="3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vertical="center"/>
      <protection hidden="1"/>
    </xf>
    <xf numFmtId="0" fontId="23" fillId="7" borderId="1" xfId="0" applyFont="1" applyFill="1" applyBorder="1" applyAlignment="1" applyProtection="1">
      <alignment horizontal="center" vertical="center" wrapText="1"/>
      <protection hidden="1"/>
    </xf>
    <xf numFmtId="0" fontId="30" fillId="3" borderId="1" xfId="0" applyFont="1" applyFill="1" applyBorder="1" applyAlignment="1" applyProtection="1">
      <alignment horizontal="center" vertical="center" wrapText="1"/>
      <protection hidden="1"/>
    </xf>
    <xf numFmtId="0" fontId="4" fillId="0" borderId="7" xfId="0" applyFont="1" applyBorder="1" applyAlignment="1" applyProtection="1">
      <alignment vertical="center"/>
      <protection hidden="1"/>
    </xf>
    <xf numFmtId="0" fontId="3" fillId="3" borderId="2" xfId="0" applyFont="1" applyFill="1" applyBorder="1" applyAlignment="1" applyProtection="1">
      <alignment horizontal="center" vertical="center" wrapText="1"/>
      <protection locked="0" hidden="1"/>
    </xf>
    <xf numFmtId="0" fontId="30" fillId="3" borderId="2" xfId="0" applyFont="1" applyFill="1" applyBorder="1" applyAlignment="1" applyProtection="1">
      <alignment horizontal="center" vertical="center" wrapText="1"/>
      <protection locked="0" hidden="1"/>
    </xf>
    <xf numFmtId="0" fontId="23" fillId="7" borderId="2" xfId="0" applyFont="1" applyFill="1" applyBorder="1" applyAlignment="1" applyProtection="1">
      <alignment horizontal="center" vertical="center" wrapText="1"/>
      <protection locked="0" hidden="1"/>
    </xf>
    <xf numFmtId="0" fontId="4" fillId="3" borderId="5" xfId="0" applyFont="1" applyFill="1" applyBorder="1" applyAlignment="1" applyProtection="1">
      <alignment vertical="center"/>
      <protection hidden="1"/>
    </xf>
    <xf numFmtId="0" fontId="2" fillId="3" borderId="5" xfId="0" applyFont="1" applyFill="1" applyBorder="1" applyAlignment="1" applyProtection="1">
      <alignment vertical="center"/>
      <protection hidden="1"/>
    </xf>
    <xf numFmtId="0" fontId="2" fillId="3" borderId="6" xfId="0" applyFont="1" applyFill="1" applyBorder="1" applyAlignment="1" applyProtection="1">
      <alignment vertical="center"/>
      <protection hidden="1"/>
    </xf>
    <xf numFmtId="0" fontId="24" fillId="5" borderId="4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vertical="center"/>
    </xf>
    <xf numFmtId="0" fontId="4" fillId="3" borderId="4" xfId="0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horizontal="center" vertical="center"/>
      <protection hidden="1"/>
    </xf>
    <xf numFmtId="0" fontId="3" fillId="3" borderId="1" xfId="0" applyFont="1" applyFill="1" applyBorder="1" applyAlignment="1" applyProtection="1">
      <alignment horizontal="center" vertical="center" wrapText="1"/>
      <protection locked="0" hidden="1"/>
    </xf>
    <xf numFmtId="0" fontId="4" fillId="3" borderId="1" xfId="0" applyFont="1" applyFill="1" applyBorder="1" applyAlignment="1" applyProtection="1">
      <alignment horizontal="center" vertical="center" wrapText="1"/>
      <protection locked="0" hidden="1"/>
    </xf>
    <xf numFmtId="0" fontId="32" fillId="3" borderId="1" xfId="0" applyFont="1" applyFill="1" applyBorder="1" applyAlignment="1" applyProtection="1">
      <alignment horizontal="center" vertical="center" wrapText="1"/>
      <protection locked="0" hidden="1"/>
    </xf>
    <xf numFmtId="0" fontId="34" fillId="7" borderId="1" xfId="0" applyFont="1" applyFill="1" applyBorder="1" applyAlignment="1" applyProtection="1">
      <alignment horizontal="center" vertical="center" wrapText="1"/>
      <protection locked="0" hidden="1"/>
    </xf>
    <xf numFmtId="0" fontId="33" fillId="3" borderId="1" xfId="0" applyFont="1" applyFill="1" applyBorder="1" applyAlignment="1" applyProtection="1">
      <alignment horizontal="center" vertical="center" wrapText="1"/>
      <protection locked="0" hidden="1"/>
    </xf>
    <xf numFmtId="0" fontId="5" fillId="0" borderId="5" xfId="0" applyFont="1" applyBorder="1" applyAlignment="1" applyProtection="1">
      <alignment horizontal="center" vertical="center"/>
      <protection hidden="1"/>
    </xf>
    <xf numFmtId="164" fontId="4" fillId="3" borderId="7" xfId="0" applyNumberFormat="1" applyFont="1" applyFill="1" applyBorder="1" applyAlignment="1" applyProtection="1">
      <alignment horizontal="center" vertical="center"/>
      <protection hidden="1"/>
    </xf>
    <xf numFmtId="164" fontId="4" fillId="7" borderId="7" xfId="0" applyNumberFormat="1" applyFont="1" applyFill="1" applyBorder="1" applyAlignment="1" applyProtection="1">
      <alignment horizontal="center" vertical="center"/>
      <protection hidden="1"/>
    </xf>
    <xf numFmtId="164" fontId="4" fillId="3" borderId="15" xfId="0" applyNumberFormat="1" applyFont="1" applyFill="1" applyBorder="1" applyAlignment="1" applyProtection="1">
      <alignment horizontal="center" vertical="center"/>
      <protection hidden="1"/>
    </xf>
    <xf numFmtId="0" fontId="3" fillId="3" borderId="10" xfId="0" applyFont="1" applyFill="1" applyBorder="1" applyAlignment="1" applyProtection="1">
      <alignment horizontal="center" vertical="center" wrapText="1"/>
      <protection hidden="1"/>
    </xf>
    <xf numFmtId="0" fontId="3" fillId="5" borderId="2" xfId="0" applyFont="1" applyFill="1" applyBorder="1" applyAlignment="1" applyProtection="1">
      <alignment horizontal="center" vertical="center"/>
      <protection hidden="1"/>
    </xf>
    <xf numFmtId="0" fontId="8" fillId="0" borderId="4" xfId="1" applyFont="1" applyBorder="1" applyAlignment="1">
      <alignment horizontal="center" vertical="center" wrapText="1"/>
    </xf>
    <xf numFmtId="0" fontId="11" fillId="7" borderId="0" xfId="0" applyFont="1" applyFill="1" applyAlignment="1" applyProtection="1">
      <alignment horizontal="center" vertical="center"/>
      <protection hidden="1"/>
    </xf>
    <xf numFmtId="0" fontId="12" fillId="7" borderId="3" xfId="0" applyFont="1" applyFill="1" applyBorder="1" applyAlignment="1" applyProtection="1">
      <alignment horizontal="center" vertical="center" wrapText="1"/>
      <protection hidden="1"/>
    </xf>
    <xf numFmtId="0" fontId="23" fillId="7" borderId="1" xfId="0" applyFont="1" applyFill="1" applyBorder="1" applyAlignment="1" applyProtection="1">
      <alignment horizontal="center" vertical="center"/>
      <protection hidden="1"/>
    </xf>
    <xf numFmtId="0" fontId="0" fillId="3" borderId="4" xfId="0" applyFill="1" applyBorder="1" applyAlignment="1">
      <alignment horizontal="center" vertical="center"/>
    </xf>
    <xf numFmtId="164" fontId="13" fillId="3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4" xfId="0" applyFont="1" applyBorder="1" applyAlignment="1" applyProtection="1">
      <alignment horizontal="center" vertical="center"/>
      <protection hidden="1"/>
    </xf>
    <xf numFmtId="164" fontId="46" fillId="3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/>
    <xf numFmtId="0" fontId="0" fillId="5" borderId="4" xfId="0" applyFill="1" applyBorder="1" applyAlignment="1">
      <alignment vertical="center"/>
    </xf>
    <xf numFmtId="0" fontId="13" fillId="7" borderId="2" xfId="0" applyFont="1" applyFill="1" applyBorder="1" applyAlignment="1" applyProtection="1">
      <alignment horizontal="center" vertical="center" wrapText="1"/>
      <protection hidden="1"/>
    </xf>
    <xf numFmtId="0" fontId="15" fillId="0" borderId="4" xfId="0" applyFont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11" fillId="7" borderId="0" xfId="0" applyFont="1" applyFill="1" applyAlignment="1" applyProtection="1">
      <alignment horizontal="center" vertical="center"/>
      <protection hidden="1"/>
    </xf>
    <xf numFmtId="0" fontId="12" fillId="0" borderId="14" xfId="0" applyFont="1" applyBorder="1" applyAlignment="1" applyProtection="1">
      <alignment horizontal="left" vertical="center" wrapText="1"/>
      <protection hidden="1"/>
    </xf>
    <xf numFmtId="0" fontId="13" fillId="0" borderId="3" xfId="0" applyFont="1" applyBorder="1" applyAlignment="1" applyProtection="1">
      <alignment horizontal="left" vertical="center" wrapText="1"/>
      <protection hidden="1"/>
    </xf>
    <xf numFmtId="0" fontId="47" fillId="3" borderId="8" xfId="0" applyFont="1" applyFill="1" applyBorder="1" applyAlignment="1" applyProtection="1">
      <alignment horizontal="left" vertical="center"/>
      <protection hidden="1"/>
    </xf>
    <xf numFmtId="0" fontId="13" fillId="3" borderId="1" xfId="0" applyFont="1" applyFill="1" applyBorder="1" applyAlignment="1" applyProtection="1">
      <alignment horizontal="left" vertical="center"/>
      <protection hidden="1"/>
    </xf>
    <xf numFmtId="0" fontId="47" fillId="3" borderId="8" xfId="0" applyFont="1" applyFill="1" applyBorder="1" applyAlignment="1" applyProtection="1">
      <alignment horizontal="left" vertical="center" wrapText="1"/>
      <protection hidden="1"/>
    </xf>
    <xf numFmtId="0" fontId="13" fillId="3" borderId="2" xfId="0" applyFont="1" applyFill="1" applyBorder="1" applyAlignment="1" applyProtection="1">
      <alignment horizontal="left" vertical="center" wrapText="1"/>
      <protection hidden="1"/>
    </xf>
    <xf numFmtId="0" fontId="11" fillId="0" borderId="11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11" fillId="0" borderId="4" xfId="0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 applyProtection="1">
      <alignment horizontal="center" vertical="center"/>
      <protection hidden="1"/>
    </xf>
    <xf numFmtId="0" fontId="15" fillId="0" borderId="7" xfId="0" applyFont="1" applyBorder="1" applyAlignment="1" applyProtection="1">
      <alignment horizontal="center" vertical="center"/>
      <protection hidden="1"/>
    </xf>
    <xf numFmtId="0" fontId="20" fillId="11" borderId="10" xfId="0" applyFont="1" applyFill="1" applyBorder="1" applyAlignment="1" applyProtection="1">
      <alignment horizontal="center" vertical="center" wrapText="1"/>
      <protection locked="0"/>
    </xf>
    <xf numFmtId="0" fontId="20" fillId="11" borderId="10" xfId="0" applyFont="1" applyFill="1" applyBorder="1" applyAlignment="1" applyProtection="1">
      <alignment horizontal="center" vertical="top" wrapText="1"/>
      <protection locked="0"/>
    </xf>
    <xf numFmtId="0" fontId="20" fillId="11" borderId="11" xfId="0" applyFont="1" applyFill="1" applyBorder="1" applyAlignment="1" applyProtection="1">
      <alignment horizontal="center" vertical="top" wrapText="1"/>
      <protection locked="0"/>
    </xf>
    <xf numFmtId="0" fontId="20" fillId="11" borderId="0" xfId="0" applyFont="1" applyFill="1" applyAlignment="1" applyProtection="1">
      <alignment horizontal="center" vertical="center" wrapText="1"/>
      <protection locked="0"/>
    </xf>
    <xf numFmtId="0" fontId="20" fillId="11" borderId="0" xfId="0" applyFont="1" applyFill="1" applyAlignment="1" applyProtection="1">
      <alignment horizontal="center" vertical="top" wrapText="1"/>
      <protection locked="0"/>
    </xf>
    <xf numFmtId="0" fontId="20" fillId="11" borderId="13" xfId="0" applyFont="1" applyFill="1" applyBorder="1" applyAlignment="1" applyProtection="1">
      <alignment horizontal="center" vertical="top" wrapText="1"/>
      <protection locked="0"/>
    </xf>
    <xf numFmtId="0" fontId="20" fillId="11" borderId="3" xfId="0" applyFont="1" applyFill="1" applyBorder="1" applyAlignment="1" applyProtection="1">
      <alignment horizontal="center" vertical="center" wrapText="1"/>
      <protection locked="0"/>
    </xf>
    <xf numFmtId="0" fontId="20" fillId="11" borderId="3" xfId="0" applyFont="1" applyFill="1" applyBorder="1" applyAlignment="1" applyProtection="1">
      <alignment horizontal="center" vertical="top" wrapText="1"/>
      <protection locked="0"/>
    </xf>
    <xf numFmtId="0" fontId="20" fillId="11" borderId="15" xfId="0" applyFont="1" applyFill="1" applyBorder="1" applyAlignment="1" applyProtection="1">
      <alignment horizontal="center" vertical="top" wrapText="1"/>
      <protection locked="0"/>
    </xf>
    <xf numFmtId="0" fontId="11" fillId="0" borderId="9" xfId="0" applyFont="1" applyBorder="1" applyAlignment="1" applyProtection="1">
      <alignment horizontal="center" vertical="center"/>
      <protection locked="0"/>
    </xf>
    <xf numFmtId="0" fontId="11" fillId="0" borderId="14" xfId="0" applyFont="1" applyBorder="1" applyAlignment="1" applyProtection="1">
      <alignment horizontal="center" vertical="center"/>
      <protection locked="0"/>
    </xf>
    <xf numFmtId="0" fontId="0" fillId="10" borderId="9" xfId="0" applyFill="1" applyBorder="1" applyAlignment="1">
      <alignment horizontal="center" vertical="center" wrapText="1"/>
    </xf>
    <xf numFmtId="0" fontId="0" fillId="10" borderId="10" xfId="0" applyFill="1" applyBorder="1" applyAlignment="1">
      <alignment horizontal="center" vertical="top" wrapText="1"/>
    </xf>
    <xf numFmtId="0" fontId="0" fillId="10" borderId="11" xfId="0" applyFill="1" applyBorder="1" applyAlignment="1">
      <alignment horizontal="center" vertical="top" wrapText="1"/>
    </xf>
    <xf numFmtId="0" fontId="0" fillId="10" borderId="12" xfId="0" applyFill="1" applyBorder="1" applyAlignment="1">
      <alignment horizontal="center" vertical="center" wrapText="1"/>
    </xf>
    <xf numFmtId="0" fontId="0" fillId="10" borderId="0" xfId="0" applyFill="1" applyAlignment="1">
      <alignment horizontal="center" vertical="top" wrapText="1"/>
    </xf>
    <xf numFmtId="0" fontId="0" fillId="10" borderId="13" xfId="0" applyFill="1" applyBorder="1" applyAlignment="1">
      <alignment horizontal="center" vertical="top" wrapText="1"/>
    </xf>
    <xf numFmtId="0" fontId="0" fillId="10" borderId="14" xfId="0" applyFill="1" applyBorder="1" applyAlignment="1">
      <alignment horizontal="center" vertical="center" wrapText="1"/>
    </xf>
    <xf numFmtId="0" fontId="0" fillId="10" borderId="3" xfId="0" applyFill="1" applyBorder="1" applyAlignment="1">
      <alignment horizontal="center" vertical="top" wrapText="1"/>
    </xf>
    <xf numFmtId="0" fontId="0" fillId="10" borderId="15" xfId="0" applyFill="1" applyBorder="1" applyAlignment="1">
      <alignment horizontal="center" vertical="top" wrapText="1"/>
    </xf>
    <xf numFmtId="0" fontId="12" fillId="3" borderId="8" xfId="0" applyFont="1" applyFill="1" applyBorder="1" applyAlignment="1" applyProtection="1">
      <alignment horizontal="left" vertical="center"/>
      <protection hidden="1"/>
    </xf>
    <xf numFmtId="0" fontId="12" fillId="3" borderId="8" xfId="0" applyFont="1" applyFill="1" applyBorder="1" applyAlignment="1" applyProtection="1">
      <alignment horizontal="left" vertical="center" wrapText="1"/>
      <protection locked="0" hidden="1"/>
    </xf>
    <xf numFmtId="0" fontId="13" fillId="3" borderId="1" xfId="0" applyFont="1" applyFill="1" applyBorder="1" applyAlignment="1" applyProtection="1">
      <alignment horizontal="left" vertical="center" wrapText="1"/>
      <protection locked="0" hidden="1"/>
    </xf>
    <xf numFmtId="0" fontId="3" fillId="3" borderId="8" xfId="0" applyFont="1" applyFill="1" applyBorder="1" applyAlignment="1" applyProtection="1">
      <alignment horizontal="left" vertical="center"/>
      <protection hidden="1"/>
    </xf>
    <xf numFmtId="0" fontId="29" fillId="3" borderId="1" xfId="0" applyFont="1" applyFill="1" applyBorder="1" applyAlignment="1" applyProtection="1">
      <alignment horizontal="left" vertical="center"/>
      <protection hidden="1"/>
    </xf>
    <xf numFmtId="165" fontId="4" fillId="5" borderId="8" xfId="0" applyNumberFormat="1" applyFont="1" applyFill="1" applyBorder="1" applyAlignment="1" applyProtection="1">
      <alignment horizontal="center" vertical="center"/>
      <protection hidden="1"/>
    </xf>
    <xf numFmtId="165" fontId="4" fillId="5" borderId="1" xfId="0" applyNumberFormat="1" applyFont="1" applyFill="1" applyBorder="1" applyAlignment="1" applyProtection="1">
      <alignment horizontal="center" vertical="center"/>
      <protection hidden="1"/>
    </xf>
    <xf numFmtId="0" fontId="2" fillId="7" borderId="1" xfId="0" applyFont="1" applyFill="1" applyBorder="1" applyAlignment="1" applyProtection="1">
      <alignment horizontal="center" vertical="center"/>
      <protection hidden="1"/>
    </xf>
    <xf numFmtId="0" fontId="37" fillId="4" borderId="0" xfId="0" applyFont="1" applyFill="1" applyAlignment="1" applyProtection="1">
      <alignment horizontal="center" vertical="center"/>
      <protection hidden="1"/>
    </xf>
    <xf numFmtId="0" fontId="2" fillId="4" borderId="0" xfId="0" applyFont="1" applyFill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left" vertical="center"/>
      <protection hidden="1"/>
    </xf>
    <xf numFmtId="165" fontId="4" fillId="3" borderId="8" xfId="0" applyNumberFormat="1" applyFont="1" applyFill="1" applyBorder="1" applyAlignment="1" applyProtection="1">
      <alignment horizontal="center" vertical="center"/>
      <protection hidden="1"/>
    </xf>
    <xf numFmtId="165" fontId="4" fillId="3" borderId="1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 applyProtection="1">
      <alignment horizontal="center"/>
      <protection hidden="1"/>
    </xf>
    <xf numFmtId="0" fontId="4" fillId="3" borderId="6" xfId="0" applyFont="1" applyFill="1" applyBorder="1" applyAlignment="1" applyProtection="1">
      <alignment horizontal="center" vertical="center"/>
      <protection hidden="1"/>
    </xf>
    <xf numFmtId="0" fontId="4" fillId="3" borderId="5" xfId="0" applyFont="1" applyFill="1" applyBorder="1" applyAlignment="1" applyProtection="1">
      <alignment horizontal="center" vertical="center"/>
      <protection hidden="1"/>
    </xf>
    <xf numFmtId="0" fontId="29" fillId="3" borderId="8" xfId="0" applyFont="1" applyFill="1" applyBorder="1" applyAlignment="1" applyProtection="1">
      <alignment horizontal="left" vertical="center" wrapText="1"/>
      <protection hidden="1"/>
    </xf>
    <xf numFmtId="0" fontId="29" fillId="3" borderId="1" xfId="0" applyFont="1" applyFill="1" applyBorder="1" applyAlignment="1" applyProtection="1">
      <alignment horizontal="left" vertical="center" wrapText="1"/>
      <protection hidden="1"/>
    </xf>
    <xf numFmtId="0" fontId="2" fillId="4" borderId="1" xfId="0" applyFont="1" applyFill="1" applyBorder="1" applyAlignment="1" applyProtection="1">
      <alignment horizontal="center" vertical="center"/>
      <protection hidden="1"/>
    </xf>
    <xf numFmtId="0" fontId="29" fillId="3" borderId="2" xfId="0" applyFont="1" applyFill="1" applyBorder="1" applyAlignment="1" applyProtection="1">
      <alignment horizontal="left" vertical="center" wrapText="1"/>
      <protection hidden="1"/>
    </xf>
    <xf numFmtId="165" fontId="4" fillId="5" borderId="2" xfId="0" applyNumberFormat="1" applyFont="1" applyFill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left" vertical="center"/>
      <protection hidden="1"/>
    </xf>
    <xf numFmtId="0" fontId="3" fillId="5" borderId="8" xfId="0" applyFont="1" applyFill="1" applyBorder="1" applyAlignment="1" applyProtection="1">
      <alignment horizontal="left" vertical="center"/>
      <protection hidden="1"/>
    </xf>
    <xf numFmtId="0" fontId="3" fillId="5" borderId="8" xfId="0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0" fontId="3" fillId="3" borderId="8" xfId="0" applyFont="1" applyFill="1" applyBorder="1" applyAlignment="1" applyProtection="1">
      <alignment horizontal="left" vertical="center" wrapText="1"/>
      <protection hidden="1"/>
    </xf>
    <xf numFmtId="0" fontId="24" fillId="5" borderId="5" xfId="0" applyFont="1" applyFill="1" applyBorder="1" applyAlignment="1">
      <alignment horizontal="center" vertical="center"/>
    </xf>
    <xf numFmtId="0" fontId="24" fillId="5" borderId="7" xfId="0" applyFont="1" applyFill="1" applyBorder="1" applyAlignment="1">
      <alignment horizontal="center" vertical="center"/>
    </xf>
    <xf numFmtId="0" fontId="4" fillId="5" borderId="5" xfId="0" applyFont="1" applyFill="1" applyBorder="1" applyAlignment="1" applyProtection="1">
      <alignment horizontal="center" vertical="center"/>
      <protection hidden="1"/>
    </xf>
    <xf numFmtId="0" fontId="4" fillId="5" borderId="6" xfId="0" applyFont="1" applyFill="1" applyBorder="1" applyAlignment="1" applyProtection="1">
      <alignment horizontal="center" vertical="center"/>
      <protection hidden="1"/>
    </xf>
    <xf numFmtId="0" fontId="4" fillId="5" borderId="7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left" vertical="center" wrapText="1"/>
      <protection hidden="1"/>
    </xf>
    <xf numFmtId="0" fontId="3" fillId="0" borderId="8" xfId="0" applyFont="1" applyBorder="1" applyAlignment="1" applyProtection="1">
      <alignment horizontal="left" vertical="center"/>
      <protection hidden="1"/>
    </xf>
    <xf numFmtId="0" fontId="4" fillId="0" borderId="2" xfId="0" applyFont="1" applyBorder="1" applyAlignment="1" applyProtection="1">
      <alignment horizontal="left" vertical="center"/>
      <protection hidden="1"/>
    </xf>
    <xf numFmtId="165" fontId="4" fillId="0" borderId="8" xfId="0" applyNumberFormat="1" applyFont="1" applyBorder="1" applyAlignment="1" applyProtection="1">
      <alignment horizontal="center" vertical="center"/>
      <protection hidden="1"/>
    </xf>
    <xf numFmtId="165" fontId="4" fillId="0" borderId="1" xfId="0" applyNumberFormat="1" applyFont="1" applyBorder="1" applyAlignment="1" applyProtection="1">
      <alignment horizontal="center" vertical="center"/>
      <protection hidden="1"/>
    </xf>
    <xf numFmtId="0" fontId="3" fillId="0" borderId="8" xfId="0" applyFont="1" applyBorder="1" applyAlignment="1" applyProtection="1">
      <alignment horizontal="left" vertical="center" wrapText="1"/>
      <protection hidden="1"/>
    </xf>
    <xf numFmtId="0" fontId="4" fillId="0" borderId="2" xfId="0" applyFont="1" applyBorder="1" applyAlignment="1" applyProtection="1">
      <alignment horizontal="left" vertical="center" wrapText="1"/>
      <protection hidden="1"/>
    </xf>
    <xf numFmtId="0" fontId="4" fillId="0" borderId="5" xfId="0" applyFont="1" applyBorder="1" applyAlignment="1" applyProtection="1">
      <alignment horizontal="center" vertic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3" fillId="0" borderId="14" xfId="0" applyFont="1" applyBorder="1" applyAlignment="1" applyProtection="1">
      <alignment horizontal="left" vertical="center"/>
      <protection hidden="1"/>
    </xf>
    <xf numFmtId="0" fontId="3" fillId="0" borderId="15" xfId="0" applyFont="1" applyBorder="1" applyAlignment="1" applyProtection="1">
      <alignment horizontal="left" vertical="center"/>
      <protection hidden="1"/>
    </xf>
    <xf numFmtId="165" fontId="4" fillId="0" borderId="14" xfId="0" applyNumberFormat="1" applyFont="1" applyBorder="1" applyAlignment="1" applyProtection="1">
      <alignment horizontal="center" vertical="center"/>
      <protection hidden="1"/>
    </xf>
    <xf numFmtId="165" fontId="4" fillId="0" borderId="15" xfId="0" applyNumberFormat="1" applyFont="1" applyBorder="1" applyAlignment="1" applyProtection="1">
      <alignment horizontal="center" vertical="center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4" fillId="0" borderId="7" xfId="0" applyFont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left" vertical="center"/>
      <protection hidden="1"/>
    </xf>
    <xf numFmtId="165" fontId="4" fillId="0" borderId="2" xfId="0" applyNumberFormat="1" applyFont="1" applyBorder="1" applyAlignment="1" applyProtection="1">
      <alignment horizontal="center" vertical="center"/>
      <protection hidden="1"/>
    </xf>
    <xf numFmtId="0" fontId="4" fillId="0" borderId="6" xfId="0" applyFont="1" applyBorder="1" applyAlignment="1" applyProtection="1">
      <alignment horizontal="center"/>
      <protection hidden="1"/>
    </xf>
    <xf numFmtId="0" fontId="4" fillId="0" borderId="7" xfId="0" applyFont="1" applyBorder="1" applyAlignment="1" applyProtection="1">
      <alignment horizontal="center"/>
      <protection hidden="1"/>
    </xf>
    <xf numFmtId="0" fontId="3" fillId="5" borderId="8" xfId="0" applyFont="1" applyFill="1" applyBorder="1" applyAlignment="1" applyProtection="1">
      <alignment horizontal="left" vertical="center" wrapText="1"/>
      <protection locked="0" hidden="1"/>
    </xf>
    <xf numFmtId="0" fontId="4" fillId="5" borderId="2" xfId="0" applyFont="1" applyFill="1" applyBorder="1" applyAlignment="1" applyProtection="1">
      <alignment horizontal="left" vertical="center" wrapText="1"/>
      <protection locked="0" hidden="1"/>
    </xf>
    <xf numFmtId="0" fontId="3" fillId="3" borderId="8" xfId="0" applyFont="1" applyFill="1" applyBorder="1" applyAlignment="1" applyProtection="1">
      <alignment horizontal="left" vertical="center" wrapText="1"/>
      <protection locked="0" hidden="1"/>
    </xf>
    <xf numFmtId="0" fontId="4" fillId="3" borderId="2" xfId="0" applyFont="1" applyFill="1" applyBorder="1" applyAlignment="1" applyProtection="1">
      <alignment horizontal="left" vertical="center" wrapText="1"/>
      <protection locked="0" hidden="1"/>
    </xf>
    <xf numFmtId="0" fontId="28" fillId="4" borderId="1" xfId="0" applyFont="1" applyFill="1" applyBorder="1" applyAlignment="1" applyProtection="1">
      <alignment horizontal="center" vertical="center"/>
      <protection hidden="1"/>
    </xf>
    <xf numFmtId="0" fontId="37" fillId="4" borderId="1" xfId="0" applyFont="1" applyFill="1" applyBorder="1" applyAlignment="1" applyProtection="1">
      <alignment horizontal="center" vertical="center"/>
      <protection hidden="1"/>
    </xf>
    <xf numFmtId="0" fontId="3" fillId="5" borderId="8" xfId="0" applyFont="1" applyFill="1" applyBorder="1" applyAlignment="1" applyProtection="1">
      <alignment vertical="center"/>
      <protection hidden="1"/>
    </xf>
    <xf numFmtId="0" fontId="4" fillId="5" borderId="2" xfId="0" applyFont="1" applyFill="1" applyBorder="1" applyAlignment="1" applyProtection="1">
      <alignment vertical="center"/>
      <protection hidden="1"/>
    </xf>
    <xf numFmtId="0" fontId="24" fillId="3" borderId="5" xfId="0" applyFont="1" applyFill="1" applyBorder="1" applyAlignment="1">
      <alignment horizontal="center" vertical="center"/>
    </xf>
    <xf numFmtId="0" fontId="24" fillId="3" borderId="7" xfId="0" applyFont="1" applyFill="1" applyBorder="1" applyAlignment="1">
      <alignment horizontal="center" vertical="center"/>
    </xf>
    <xf numFmtId="0" fontId="24" fillId="5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locked="0" hidden="1"/>
    </xf>
    <xf numFmtId="0" fontId="4" fillId="5" borderId="1" xfId="0" applyFont="1" applyFill="1" applyBorder="1" applyAlignment="1" applyProtection="1">
      <alignment horizontal="left" vertical="center" wrapText="1"/>
      <protection locked="0" hidden="1"/>
    </xf>
    <xf numFmtId="0" fontId="4" fillId="5" borderId="2" xfId="0" applyFont="1" applyFill="1" applyBorder="1" applyAlignment="1" applyProtection="1">
      <alignment horizontal="left" vertical="center"/>
      <protection hidden="1"/>
    </xf>
    <xf numFmtId="0" fontId="32" fillId="3" borderId="8" xfId="0" applyFont="1" applyFill="1" applyBorder="1" applyAlignment="1" applyProtection="1">
      <alignment horizontal="left" vertical="center" wrapText="1"/>
      <protection locked="0" hidden="1"/>
    </xf>
    <xf numFmtId="0" fontId="32" fillId="3" borderId="1" xfId="0" applyFont="1" applyFill="1" applyBorder="1" applyAlignment="1" applyProtection="1">
      <alignment horizontal="left" vertical="center" wrapText="1"/>
      <protection locked="0" hidden="1"/>
    </xf>
    <xf numFmtId="0" fontId="32" fillId="5" borderId="8" xfId="0" applyFont="1" applyFill="1" applyBorder="1" applyAlignment="1" applyProtection="1">
      <alignment horizontal="left" vertical="center" wrapText="1"/>
      <protection locked="0" hidden="1"/>
    </xf>
    <xf numFmtId="0" fontId="32" fillId="5" borderId="1" xfId="0" applyFont="1" applyFill="1" applyBorder="1" applyAlignment="1" applyProtection="1">
      <alignment horizontal="left" vertical="center" wrapText="1"/>
      <protection locked="0" hidden="1"/>
    </xf>
    <xf numFmtId="0" fontId="3" fillId="0" borderId="14" xfId="0" applyFont="1" applyBorder="1" applyAlignment="1" applyProtection="1">
      <alignment horizontal="left" vertical="center" wrapText="1"/>
      <protection hidden="1"/>
    </xf>
    <xf numFmtId="0" fontId="4" fillId="0" borderId="3" xfId="0" applyFont="1" applyBorder="1" applyAlignment="1" applyProtection="1">
      <alignment horizontal="left" vertical="center" wrapText="1"/>
      <protection hidden="1"/>
    </xf>
    <xf numFmtId="165" fontId="4" fillId="0" borderId="3" xfId="0" applyNumberFormat="1" applyFont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left" vertical="center" wrapText="1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0" fontId="5" fillId="3" borderId="4" xfId="0" applyFont="1" applyFill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left" vertical="center" wrapText="1"/>
      <protection hidden="1"/>
    </xf>
    <xf numFmtId="0" fontId="4" fillId="0" borderId="10" xfId="0" applyFont="1" applyBorder="1" applyAlignment="1" applyProtection="1">
      <alignment horizontal="left" vertical="center" wrapText="1"/>
      <protection hidden="1"/>
    </xf>
    <xf numFmtId="0" fontId="3" fillId="5" borderId="2" xfId="0" applyFont="1" applyFill="1" applyBorder="1" applyAlignment="1" applyProtection="1">
      <alignment horizontal="left" vertical="center"/>
      <protection hidden="1"/>
    </xf>
    <xf numFmtId="0" fontId="28" fillId="3" borderId="4" xfId="0" applyFont="1" applyFill="1" applyBorder="1" applyAlignment="1" applyProtection="1">
      <alignment horizontal="center" vertical="center" wrapText="1"/>
      <protection locked="0"/>
    </xf>
    <xf numFmtId="0" fontId="25" fillId="3" borderId="4" xfId="0" applyFont="1" applyFill="1" applyBorder="1" applyAlignment="1" applyProtection="1">
      <alignment horizontal="center" vertical="center"/>
      <protection locked="0"/>
    </xf>
    <xf numFmtId="0" fontId="25" fillId="0" borderId="4" xfId="0" applyFont="1" applyBorder="1" applyAlignment="1" applyProtection="1">
      <alignment horizontal="center" vertical="center"/>
      <protection locked="0"/>
    </xf>
    <xf numFmtId="0" fontId="25" fillId="7" borderId="4" xfId="0" applyFont="1" applyFill="1" applyBorder="1" applyAlignment="1" applyProtection="1">
      <alignment horizontal="center" vertical="center"/>
      <protection locked="0"/>
    </xf>
    <xf numFmtId="0" fontId="28" fillId="3" borderId="9" xfId="0" applyFont="1" applyFill="1" applyBorder="1" applyAlignment="1" applyProtection="1">
      <alignment horizontal="center" vertical="center"/>
      <protection locked="0"/>
    </xf>
    <xf numFmtId="0" fontId="28" fillId="3" borderId="11" xfId="0" applyFont="1" applyFill="1" applyBorder="1" applyAlignment="1" applyProtection="1">
      <alignment horizontal="center" vertical="center"/>
      <protection locked="0"/>
    </xf>
    <xf numFmtId="0" fontId="28" fillId="3" borderId="14" xfId="0" applyFont="1" applyFill="1" applyBorder="1" applyAlignment="1" applyProtection="1">
      <alignment horizontal="center" vertical="center"/>
      <protection locked="0"/>
    </xf>
    <xf numFmtId="0" fontId="28" fillId="3" borderId="15" xfId="0" applyFont="1" applyFill="1" applyBorder="1" applyAlignment="1" applyProtection="1">
      <alignment horizontal="center" vertical="center"/>
      <protection locked="0"/>
    </xf>
    <xf numFmtId="0" fontId="25" fillId="4" borderId="7" xfId="0" applyFont="1" applyFill="1" applyBorder="1" applyAlignment="1" applyProtection="1">
      <alignment horizontal="center" vertical="center" wrapText="1"/>
      <protection locked="0"/>
    </xf>
    <xf numFmtId="0" fontId="25" fillId="4" borderId="4" xfId="0" applyFont="1" applyFill="1" applyBorder="1" applyAlignment="1" applyProtection="1">
      <alignment horizontal="center" vertical="center" wrapText="1"/>
      <protection locked="0"/>
    </xf>
    <xf numFmtId="10" fontId="24" fillId="4" borderId="12" xfId="0" applyNumberFormat="1" applyFont="1" applyFill="1" applyBorder="1" applyAlignment="1" applyProtection="1">
      <alignment horizontal="center" vertical="center" wrapText="1"/>
      <protection locked="0"/>
    </xf>
    <xf numFmtId="10" fontId="2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24" fillId="4" borderId="14" xfId="0" applyNumberFormat="1" applyFont="1" applyFill="1" applyBorder="1" applyAlignment="1" applyProtection="1">
      <alignment horizontal="center" vertical="center" wrapText="1"/>
      <protection locked="0"/>
    </xf>
    <xf numFmtId="10" fontId="24" fillId="4" borderId="15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9" xfId="0" applyFont="1" applyFill="1" applyBorder="1" applyAlignment="1" applyProtection="1">
      <alignment horizontal="left" vertical="center" wrapText="1"/>
      <protection locked="0"/>
    </xf>
    <xf numFmtId="0" fontId="26" fillId="4" borderId="10" xfId="0" applyFont="1" applyFill="1" applyBorder="1" applyAlignment="1" applyProtection="1">
      <alignment horizontal="left" vertical="center" wrapText="1"/>
      <protection locked="0"/>
    </xf>
    <xf numFmtId="0" fontId="26" fillId="4" borderId="11" xfId="0" applyFont="1" applyFill="1" applyBorder="1" applyAlignment="1" applyProtection="1">
      <alignment horizontal="left" vertical="center" wrapText="1"/>
      <protection locked="0"/>
    </xf>
    <xf numFmtId="0" fontId="26" fillId="4" borderId="12" xfId="0" applyFont="1" applyFill="1" applyBorder="1" applyAlignment="1" applyProtection="1">
      <alignment horizontal="left" vertical="center" wrapText="1"/>
      <protection locked="0"/>
    </xf>
    <xf numFmtId="0" fontId="26" fillId="4" borderId="0" xfId="0" applyFont="1" applyFill="1" applyAlignment="1" applyProtection="1">
      <alignment horizontal="left" vertical="center" wrapText="1"/>
      <protection locked="0"/>
    </xf>
    <xf numFmtId="0" fontId="26" fillId="4" borderId="13" xfId="0" applyFont="1" applyFill="1" applyBorder="1" applyAlignment="1" applyProtection="1">
      <alignment horizontal="left" vertical="center" wrapText="1"/>
      <protection locked="0"/>
    </xf>
    <xf numFmtId="0" fontId="26" fillId="4" borderId="14" xfId="0" applyFont="1" applyFill="1" applyBorder="1" applyAlignment="1" applyProtection="1">
      <alignment horizontal="left" vertical="center" wrapText="1"/>
      <protection locked="0"/>
    </xf>
    <xf numFmtId="0" fontId="26" fillId="4" borderId="3" xfId="0" applyFont="1" applyFill="1" applyBorder="1" applyAlignment="1" applyProtection="1">
      <alignment horizontal="left" vertical="center" wrapText="1"/>
      <protection locked="0"/>
    </xf>
    <xf numFmtId="0" fontId="26" fillId="4" borderId="15" xfId="0" applyFont="1" applyFill="1" applyBorder="1" applyAlignment="1" applyProtection="1">
      <alignment horizontal="left" vertical="center" wrapText="1"/>
      <protection locked="0"/>
    </xf>
    <xf numFmtId="0" fontId="28" fillId="3" borderId="5" xfId="0" applyFont="1" applyFill="1" applyBorder="1" applyAlignment="1" applyProtection="1">
      <alignment horizontal="center" vertical="center"/>
      <protection locked="0"/>
    </xf>
    <xf numFmtId="0" fontId="28" fillId="3" borderId="7" xfId="0" applyFont="1" applyFill="1" applyBorder="1" applyAlignment="1" applyProtection="1">
      <alignment horizontal="center" vertical="center"/>
      <protection locked="0"/>
    </xf>
    <xf numFmtId="0" fontId="28" fillId="3" borderId="4" xfId="0" applyFont="1" applyFill="1" applyBorder="1" applyAlignment="1" applyProtection="1">
      <alignment horizontal="center" vertical="center"/>
      <protection locked="0"/>
    </xf>
    <xf numFmtId="0" fontId="25" fillId="3" borderId="4" xfId="0" applyFont="1" applyFill="1" applyBorder="1" applyAlignment="1" applyProtection="1">
      <alignment horizontal="center" vertical="center" wrapText="1"/>
      <protection locked="0"/>
    </xf>
    <xf numFmtId="0" fontId="27" fillId="7" borderId="4" xfId="0" applyFont="1" applyFill="1" applyBorder="1" applyAlignment="1" applyProtection="1">
      <alignment horizontal="center" vertical="center" wrapText="1"/>
      <protection locked="0"/>
    </xf>
    <xf numFmtId="44" fontId="27" fillId="7" borderId="14" xfId="0" applyNumberFormat="1" applyFont="1" applyFill="1" applyBorder="1" applyAlignment="1" applyProtection="1">
      <alignment horizontal="center" vertical="center" wrapText="1"/>
      <protection locked="0"/>
    </xf>
    <xf numFmtId="44" fontId="27" fillId="7" borderId="15" xfId="0" applyNumberFormat="1" applyFont="1" applyFill="1" applyBorder="1" applyAlignment="1" applyProtection="1">
      <alignment horizontal="center" vertical="center" wrapText="1"/>
      <protection locked="0"/>
    </xf>
    <xf numFmtId="0" fontId="11" fillId="8" borderId="1" xfId="0" applyFont="1" applyFill="1" applyBorder="1" applyAlignment="1" applyProtection="1">
      <alignment horizontal="center" vertical="center"/>
      <protection hidden="1"/>
    </xf>
    <xf numFmtId="0" fontId="10" fillId="3" borderId="5" xfId="0" applyFont="1" applyFill="1" applyBorder="1" applyAlignment="1" applyProtection="1">
      <alignment horizontal="center" vertical="center"/>
      <protection locked="0"/>
    </xf>
    <xf numFmtId="0" fontId="10" fillId="3" borderId="7" xfId="0" applyFont="1" applyFill="1" applyBorder="1" applyAlignment="1" applyProtection="1">
      <alignment horizontal="center" vertical="center"/>
      <protection locked="0"/>
    </xf>
    <xf numFmtId="0" fontId="10" fillId="3" borderId="4" xfId="0" applyFont="1" applyFill="1" applyBorder="1" applyAlignment="1" applyProtection="1">
      <alignment horizontal="center" vertical="center"/>
      <protection locked="0"/>
    </xf>
    <xf numFmtId="0" fontId="10" fillId="3" borderId="4" xfId="0" applyFont="1" applyFill="1" applyBorder="1" applyAlignment="1" applyProtection="1">
      <alignment horizontal="center" vertical="center" wrapText="1"/>
      <protection locked="0"/>
    </xf>
    <xf numFmtId="0" fontId="13" fillId="3" borderId="2" xfId="0" applyFont="1" applyFill="1" applyBorder="1" applyAlignment="1" applyProtection="1">
      <alignment horizontal="left" vertical="center"/>
      <protection hidden="1"/>
    </xf>
    <xf numFmtId="165" fontId="13" fillId="3" borderId="8" xfId="0" applyNumberFormat="1" applyFont="1" applyFill="1" applyBorder="1" applyAlignment="1" applyProtection="1">
      <alignment horizontal="center" vertical="center"/>
      <protection hidden="1"/>
    </xf>
    <xf numFmtId="165" fontId="13" fillId="3" borderId="1" xfId="0" applyNumberFormat="1" applyFont="1" applyFill="1" applyBorder="1" applyAlignment="1" applyProtection="1">
      <alignment horizontal="center" vertical="center"/>
      <protection hidden="1"/>
    </xf>
    <xf numFmtId="0" fontId="13" fillId="3" borderId="4" xfId="0" applyFont="1" applyFill="1" applyBorder="1" applyAlignment="1" applyProtection="1">
      <alignment horizontal="center" vertical="center"/>
      <protection hidden="1"/>
    </xf>
    <xf numFmtId="0" fontId="17" fillId="0" borderId="8" xfId="0" applyFont="1" applyBorder="1" applyAlignment="1" applyProtection="1">
      <alignment horizontal="left" vertical="center" wrapText="1"/>
      <protection hidden="1"/>
    </xf>
    <xf numFmtId="0" fontId="17" fillId="0" borderId="2" xfId="0" applyFont="1" applyBorder="1" applyAlignment="1" applyProtection="1">
      <alignment horizontal="left" vertical="center" wrapText="1"/>
      <protection hidden="1"/>
    </xf>
    <xf numFmtId="165" fontId="13" fillId="0" borderId="8" xfId="0" applyNumberFormat="1" applyFont="1" applyBorder="1" applyAlignment="1" applyProtection="1">
      <alignment horizontal="center" vertical="center"/>
      <protection hidden="1"/>
    </xf>
    <xf numFmtId="165" fontId="13" fillId="0" borderId="1" xfId="0" applyNumberFormat="1" applyFont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 vertical="center"/>
      <protection hidden="1"/>
    </xf>
    <xf numFmtId="0" fontId="13" fillId="0" borderId="7" xfId="0" applyFont="1" applyBorder="1" applyAlignment="1" applyProtection="1">
      <alignment horizontal="center" vertical="center"/>
      <protection hidden="1"/>
    </xf>
    <xf numFmtId="0" fontId="6" fillId="4" borderId="4" xfId="0" applyFont="1" applyFill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6" fillId="7" borderId="4" xfId="0" applyFont="1" applyFill="1" applyBorder="1" applyAlignment="1" applyProtection="1">
      <alignment horizontal="center" vertical="center"/>
      <protection locked="0"/>
    </xf>
    <xf numFmtId="0" fontId="0" fillId="6" borderId="9" xfId="0" applyFont="1" applyFill="1" applyBorder="1" applyAlignment="1">
      <alignment horizontal="center" vertical="center" wrapText="1"/>
    </xf>
    <xf numFmtId="0" fontId="0" fillId="6" borderId="10" xfId="0" applyFont="1" applyFill="1" applyBorder="1" applyAlignment="1">
      <alignment horizontal="center" vertical="top" wrapText="1"/>
    </xf>
    <xf numFmtId="0" fontId="0" fillId="6" borderId="11" xfId="0" applyFont="1" applyFill="1" applyBorder="1" applyAlignment="1">
      <alignment horizontal="center" vertical="top" wrapText="1"/>
    </xf>
    <xf numFmtId="0" fontId="0" fillId="6" borderId="12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horizontal="center" vertical="top" wrapText="1"/>
    </xf>
    <xf numFmtId="0" fontId="0" fillId="6" borderId="13" xfId="0" applyFont="1" applyFill="1" applyBorder="1" applyAlignment="1">
      <alignment horizontal="center" vertical="top" wrapText="1"/>
    </xf>
    <xf numFmtId="0" fontId="0" fillId="6" borderId="14" xfId="0" applyFont="1" applyFill="1" applyBorder="1" applyAlignment="1">
      <alignment horizontal="center" vertical="center" wrapText="1"/>
    </xf>
    <xf numFmtId="0" fontId="0" fillId="6" borderId="3" xfId="0" applyFont="1" applyFill="1" applyBorder="1" applyAlignment="1">
      <alignment horizontal="center" vertical="top" wrapText="1"/>
    </xf>
    <xf numFmtId="0" fontId="0" fillId="6" borderId="15" xfId="0" applyFont="1" applyFill="1" applyBorder="1" applyAlignment="1">
      <alignment horizontal="center" vertical="top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7" fillId="3" borderId="7" xfId="1" applyFont="1" applyFill="1" applyBorder="1" applyAlignment="1">
      <alignment horizontal="center" vertical="center" wrapText="1"/>
    </xf>
    <xf numFmtId="0" fontId="7" fillId="3" borderId="5" xfId="1" applyFont="1" applyFill="1" applyBorder="1" applyAlignment="1">
      <alignment horizontal="center" vertical="center" wrapText="1"/>
    </xf>
    <xf numFmtId="0" fontId="9" fillId="4" borderId="9" xfId="0" applyFont="1" applyFill="1" applyBorder="1" applyAlignment="1" applyProtection="1">
      <alignment horizontal="center" vertical="center" wrapText="1"/>
      <protection locked="0"/>
    </xf>
    <xf numFmtId="0" fontId="9" fillId="4" borderId="10" xfId="0" applyFont="1" applyFill="1" applyBorder="1" applyAlignment="1" applyProtection="1">
      <alignment horizontal="center" vertical="top" wrapText="1"/>
      <protection locked="0"/>
    </xf>
    <xf numFmtId="0" fontId="9" fillId="4" borderId="13" xfId="0" applyFont="1" applyFill="1" applyBorder="1" applyAlignment="1" applyProtection="1">
      <alignment horizontal="center" vertical="top" wrapText="1"/>
      <protection locked="0"/>
    </xf>
    <xf numFmtId="0" fontId="9" fillId="4" borderId="12" xfId="0" applyFont="1" applyFill="1" applyBorder="1" applyAlignment="1" applyProtection="1">
      <alignment horizontal="center" vertical="center" wrapText="1"/>
      <protection locked="0"/>
    </xf>
    <xf numFmtId="0" fontId="9" fillId="4" borderId="0" xfId="0" applyFont="1" applyFill="1" applyAlignment="1" applyProtection="1">
      <alignment horizontal="center" vertical="top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9" fillId="4" borderId="3" xfId="0" applyFont="1" applyFill="1" applyBorder="1" applyAlignment="1" applyProtection="1">
      <alignment horizontal="center" vertical="top" wrapText="1"/>
      <protection locked="0"/>
    </xf>
    <xf numFmtId="0" fontId="9" fillId="4" borderId="15" xfId="0" applyFont="1" applyFill="1" applyBorder="1" applyAlignment="1" applyProtection="1">
      <alignment horizontal="center" vertical="top" wrapText="1"/>
      <protection locked="0"/>
    </xf>
    <xf numFmtId="0" fontId="20" fillId="4" borderId="7" xfId="0" applyFont="1" applyFill="1" applyBorder="1" applyAlignment="1" applyProtection="1">
      <alignment horizontal="center" vertical="center" wrapText="1"/>
      <protection locked="0"/>
    </xf>
    <xf numFmtId="0" fontId="20" fillId="4" borderId="4" xfId="0" applyFont="1" applyFill="1" applyBorder="1" applyAlignment="1" applyProtection="1">
      <alignment horizontal="center" vertical="center" wrapText="1"/>
      <protection locked="0"/>
    </xf>
    <xf numFmtId="10" fontId="21" fillId="4" borderId="12" xfId="0" applyNumberFormat="1" applyFont="1" applyFill="1" applyBorder="1" applyAlignment="1" applyProtection="1">
      <alignment horizontal="center" vertical="center" wrapText="1"/>
      <protection locked="0"/>
    </xf>
    <xf numFmtId="10" fontId="21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21" fillId="4" borderId="14" xfId="0" applyNumberFormat="1" applyFont="1" applyFill="1" applyBorder="1" applyAlignment="1" applyProtection="1">
      <alignment horizontal="center" vertical="center" wrapText="1"/>
      <protection locked="0"/>
    </xf>
    <xf numFmtId="10" fontId="21" fillId="4" borderId="15" xfId="0" applyNumberFormat="1" applyFont="1" applyFill="1" applyBorder="1" applyAlignment="1" applyProtection="1">
      <alignment horizontal="center" vertical="center" wrapText="1"/>
      <protection locked="0"/>
    </xf>
    <xf numFmtId="0" fontId="10" fillId="3" borderId="9" xfId="0" applyFont="1" applyFill="1" applyBorder="1" applyAlignment="1" applyProtection="1">
      <alignment horizontal="center" vertical="center"/>
      <protection locked="0"/>
    </xf>
    <xf numFmtId="0" fontId="10" fillId="3" borderId="11" xfId="0" applyFont="1" applyFill="1" applyBorder="1" applyAlignment="1" applyProtection="1">
      <alignment horizontal="center" vertical="center"/>
      <protection locked="0"/>
    </xf>
    <xf numFmtId="0" fontId="10" fillId="3" borderId="14" xfId="0" applyFont="1" applyFill="1" applyBorder="1" applyAlignment="1" applyProtection="1">
      <alignment horizontal="center" vertical="center"/>
      <protection locked="0"/>
    </xf>
    <xf numFmtId="0" fontId="10" fillId="3" borderId="15" xfId="0" applyFont="1" applyFill="1" applyBorder="1" applyAlignment="1" applyProtection="1">
      <alignment horizontal="center" vertical="center"/>
      <protection locked="0"/>
    </xf>
    <xf numFmtId="0" fontId="8" fillId="7" borderId="7" xfId="1" applyFont="1" applyFill="1" applyBorder="1" applyAlignment="1">
      <alignment horizontal="center" vertical="center" wrapText="1"/>
    </xf>
    <xf numFmtId="0" fontId="20" fillId="3" borderId="4" xfId="0" applyFont="1" applyFill="1" applyBorder="1" applyAlignment="1" applyProtection="1">
      <alignment horizontal="center" vertical="center" wrapText="1"/>
      <protection locked="0"/>
    </xf>
    <xf numFmtId="0" fontId="22" fillId="7" borderId="4" xfId="0" applyFont="1" applyFill="1" applyBorder="1" applyAlignment="1" applyProtection="1">
      <alignment horizontal="center" vertical="center" wrapText="1"/>
      <protection locked="0"/>
    </xf>
    <xf numFmtId="44" fontId="22" fillId="7" borderId="14" xfId="0" applyNumberFormat="1" applyFont="1" applyFill="1" applyBorder="1" applyAlignment="1" applyProtection="1">
      <alignment horizontal="center" vertical="center" wrapText="1"/>
      <protection locked="0"/>
    </xf>
    <xf numFmtId="44" fontId="22" fillId="7" borderId="15" xfId="0" applyNumberFormat="1" applyFont="1" applyFill="1" applyBorder="1" applyAlignment="1" applyProtection="1">
      <alignment horizontal="center" vertical="center" wrapText="1"/>
      <protection locked="0"/>
    </xf>
    <xf numFmtId="0" fontId="11" fillId="8" borderId="8" xfId="0" applyFont="1" applyFill="1" applyBorder="1" applyAlignment="1" applyProtection="1">
      <alignment horizontal="center" vertical="center"/>
      <protection hidden="1"/>
    </xf>
    <xf numFmtId="0" fontId="11" fillId="9" borderId="1" xfId="0" applyFont="1" applyFill="1" applyBorder="1" applyAlignment="1" applyProtection="1">
      <alignment horizontal="center" vertical="center"/>
      <protection hidden="1"/>
    </xf>
    <xf numFmtId="0" fontId="12" fillId="0" borderId="8" xfId="0" applyFont="1" applyBorder="1" applyAlignment="1" applyProtection="1">
      <alignment horizontal="left" vertical="center"/>
      <protection hidden="1"/>
    </xf>
    <xf numFmtId="0" fontId="13" fillId="0" borderId="2" xfId="0" applyFont="1" applyBorder="1" applyAlignment="1" applyProtection="1">
      <alignment horizontal="left" vertical="center"/>
      <protection hidden="1"/>
    </xf>
    <xf numFmtId="0" fontId="12" fillId="3" borderId="14" xfId="0" applyFont="1" applyFill="1" applyBorder="1" applyAlignment="1" applyProtection="1">
      <alignment horizontal="left" vertical="center" wrapText="1"/>
      <protection hidden="1"/>
    </xf>
    <xf numFmtId="0" fontId="13" fillId="3" borderId="3" xfId="0" applyFont="1" applyFill="1" applyBorder="1" applyAlignment="1" applyProtection="1">
      <alignment horizontal="left" vertical="center" wrapText="1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7" fillId="5" borderId="8" xfId="0" applyFont="1" applyFill="1" applyBorder="1" applyAlignment="1" applyProtection="1">
      <alignment horizontal="left" vertical="center" wrapText="1"/>
      <protection hidden="1"/>
    </xf>
    <xf numFmtId="0" fontId="17" fillId="5" borderId="2" xfId="0" applyFont="1" applyFill="1" applyBorder="1" applyAlignment="1" applyProtection="1">
      <alignment horizontal="left" vertical="center" wrapText="1"/>
      <protection hidden="1"/>
    </xf>
    <xf numFmtId="0" fontId="17" fillId="5" borderId="1" xfId="0" applyFont="1" applyFill="1" applyBorder="1" applyAlignment="1" applyProtection="1">
      <alignment horizontal="left" vertical="center" wrapText="1"/>
      <protection hidden="1"/>
    </xf>
    <xf numFmtId="0" fontId="15" fillId="5" borderId="4" xfId="0" applyFont="1" applyFill="1" applyBorder="1" applyAlignment="1" applyProtection="1">
      <alignment horizontal="center" vertical="center"/>
      <protection hidden="1"/>
    </xf>
    <xf numFmtId="0" fontId="17" fillId="3" borderId="8" xfId="0" applyFont="1" applyFill="1" applyBorder="1" applyAlignment="1" applyProtection="1">
      <alignment horizontal="left" vertical="center" wrapText="1"/>
      <protection hidden="1"/>
    </xf>
    <xf numFmtId="0" fontId="17" fillId="3" borderId="2" xfId="0" applyFont="1" applyFill="1" applyBorder="1" applyAlignment="1" applyProtection="1">
      <alignment horizontal="left" vertical="center" wrapText="1"/>
      <protection hidden="1"/>
    </xf>
    <xf numFmtId="0" fontId="19" fillId="3" borderId="5" xfId="0" applyFont="1" applyFill="1" applyBorder="1" applyAlignment="1" applyProtection="1">
      <alignment horizontal="center" vertical="center"/>
      <protection hidden="1"/>
    </xf>
    <xf numFmtId="0" fontId="19" fillId="3" borderId="6" xfId="0" applyFont="1" applyFill="1" applyBorder="1" applyAlignment="1" applyProtection="1">
      <alignment horizontal="center" vertical="center"/>
      <protection hidden="1"/>
    </xf>
    <xf numFmtId="0" fontId="11" fillId="7" borderId="1" xfId="0" applyFont="1" applyFill="1" applyBorder="1" applyAlignment="1" applyProtection="1">
      <alignment horizontal="center" vertical="center"/>
      <protection hidden="1"/>
    </xf>
    <xf numFmtId="0" fontId="19" fillId="3" borderId="7" xfId="0" applyFont="1" applyFill="1" applyBorder="1" applyAlignment="1" applyProtection="1">
      <alignment horizontal="center" vertical="center"/>
      <protection hidden="1"/>
    </xf>
    <xf numFmtId="0" fontId="15" fillId="5" borderId="5" xfId="0" applyFont="1" applyFill="1" applyBorder="1" applyAlignment="1" applyProtection="1">
      <alignment horizontal="center" vertical="center"/>
      <protection hidden="1"/>
    </xf>
    <xf numFmtId="0" fontId="15" fillId="5" borderId="6" xfId="0" applyFont="1" applyFill="1" applyBorder="1" applyAlignment="1" applyProtection="1">
      <alignment horizontal="center" vertical="center"/>
      <protection hidden="1"/>
    </xf>
    <xf numFmtId="0" fontId="15" fillId="5" borderId="7" xfId="0" applyFont="1" applyFill="1" applyBorder="1" applyAlignment="1" applyProtection="1">
      <alignment horizontal="center" vertical="center"/>
      <protection hidden="1"/>
    </xf>
    <xf numFmtId="0" fontId="13" fillId="0" borderId="6" xfId="0" applyFont="1" applyBorder="1" applyAlignment="1" applyProtection="1">
      <alignment horizontal="center" vertical="center"/>
      <protection hidden="1"/>
    </xf>
    <xf numFmtId="0" fontId="15" fillId="3" borderId="6" xfId="0" applyFont="1" applyFill="1" applyBorder="1" applyAlignment="1" applyProtection="1">
      <alignment horizontal="center" vertical="center"/>
      <protection hidden="1"/>
    </xf>
    <xf numFmtId="0" fontId="15" fillId="3" borderId="7" xfId="0" applyFont="1" applyFill="1" applyBorder="1" applyAlignment="1" applyProtection="1">
      <alignment horizontal="center" vertical="center"/>
      <protection hidden="1"/>
    </xf>
    <xf numFmtId="0" fontId="3" fillId="3" borderId="4" xfId="0" applyFont="1" applyFill="1" applyBorder="1" applyAlignment="1" applyProtection="1">
      <alignment horizontal="left" vertical="center" wrapText="1"/>
      <protection hidden="1"/>
    </xf>
    <xf numFmtId="0" fontId="4" fillId="3" borderId="4" xfId="0" applyFont="1" applyFill="1" applyBorder="1" applyAlignment="1" applyProtection="1">
      <alignment horizontal="left" vertical="center" wrapText="1"/>
      <protection hidden="1"/>
    </xf>
    <xf numFmtId="0" fontId="5" fillId="3" borderId="5" xfId="0" applyFont="1" applyFill="1" applyBorder="1" applyAlignment="1" applyProtection="1">
      <alignment horizontal="center" vertical="center"/>
      <protection hidden="1"/>
    </xf>
    <xf numFmtId="0" fontId="5" fillId="3" borderId="6" xfId="0" applyFont="1" applyFill="1" applyBorder="1" applyAlignment="1" applyProtection="1">
      <alignment horizontal="center" vertical="center"/>
      <protection hidden="1"/>
    </xf>
    <xf numFmtId="0" fontId="5" fillId="3" borderId="7" xfId="0" applyFont="1" applyFill="1" applyBorder="1" applyAlignment="1" applyProtection="1">
      <alignment horizontal="center" vertical="center"/>
      <protection hidden="1"/>
    </xf>
    <xf numFmtId="0" fontId="4" fillId="3" borderId="8" xfId="0" applyFont="1" applyFill="1" applyBorder="1" applyAlignment="1" applyProtection="1">
      <alignment horizontal="left" vertical="center" wrapText="1"/>
      <protection hidden="1"/>
    </xf>
    <xf numFmtId="0" fontId="1" fillId="2" borderId="2" xfId="0" applyFont="1" applyFill="1" applyBorder="1" applyAlignment="1" applyProtection="1">
      <alignment horizontal="center" vertical="center"/>
      <protection hidden="1"/>
    </xf>
  </cellXfs>
  <cellStyles count="8">
    <cellStyle name="40% - Акцент1" xfId="3"/>
    <cellStyle name="40% - Акцент2" xfId="4"/>
    <cellStyle name="40% - Акцент6" xfId="6"/>
    <cellStyle name="Акцент6" xfId="5"/>
    <cellStyle name="Вычисление" xfId="2"/>
    <cellStyle name="Гиперссылка" xfId="1" builtinId="8"/>
    <cellStyle name="Обычный" xfId="0" builtinId="0"/>
    <cellStyle name="常规 3" xfId="7"/>
  </cellStyles>
  <dxfs count="0"/>
  <tableStyles count="0" defaultTableStyle="TableStyleMedium2"/>
  <colors>
    <mruColors>
      <color rgb="FF27FE22"/>
      <color rgb="FFEB1B05"/>
      <color rgb="FFFFFFFF"/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.png"/><Relationship Id="rId117" Type="http://schemas.openxmlformats.org/officeDocument/2006/relationships/image" Target="../media/image132.png"/><Relationship Id="rId21" Type="http://schemas.openxmlformats.org/officeDocument/2006/relationships/image" Target="../media/image36.png"/><Relationship Id="rId42" Type="http://schemas.openxmlformats.org/officeDocument/2006/relationships/image" Target="../media/image57.png"/><Relationship Id="rId47" Type="http://schemas.openxmlformats.org/officeDocument/2006/relationships/image" Target="../media/image62.png"/><Relationship Id="rId63" Type="http://schemas.openxmlformats.org/officeDocument/2006/relationships/image" Target="../media/image78.png"/><Relationship Id="rId68" Type="http://schemas.openxmlformats.org/officeDocument/2006/relationships/image" Target="../media/image83.jpeg"/><Relationship Id="rId84" Type="http://schemas.openxmlformats.org/officeDocument/2006/relationships/image" Target="../media/image99.png"/><Relationship Id="rId89" Type="http://schemas.openxmlformats.org/officeDocument/2006/relationships/image" Target="../media/image104.png"/><Relationship Id="rId112" Type="http://schemas.openxmlformats.org/officeDocument/2006/relationships/image" Target="../media/image127.png"/><Relationship Id="rId133" Type="http://schemas.openxmlformats.org/officeDocument/2006/relationships/image" Target="../media/image148.png"/><Relationship Id="rId138" Type="http://schemas.openxmlformats.org/officeDocument/2006/relationships/image" Target="../media/image153.png"/><Relationship Id="rId16" Type="http://schemas.openxmlformats.org/officeDocument/2006/relationships/image" Target="../media/image31.png"/><Relationship Id="rId107" Type="http://schemas.openxmlformats.org/officeDocument/2006/relationships/image" Target="../media/image122.png"/><Relationship Id="rId11" Type="http://schemas.openxmlformats.org/officeDocument/2006/relationships/image" Target="../media/image26.png"/><Relationship Id="rId32" Type="http://schemas.openxmlformats.org/officeDocument/2006/relationships/image" Target="../media/image47.png"/><Relationship Id="rId37" Type="http://schemas.openxmlformats.org/officeDocument/2006/relationships/image" Target="../media/image52.png"/><Relationship Id="rId53" Type="http://schemas.openxmlformats.org/officeDocument/2006/relationships/image" Target="../media/image68.png"/><Relationship Id="rId58" Type="http://schemas.openxmlformats.org/officeDocument/2006/relationships/image" Target="../media/image73.png"/><Relationship Id="rId74" Type="http://schemas.openxmlformats.org/officeDocument/2006/relationships/image" Target="../media/image89.png"/><Relationship Id="rId79" Type="http://schemas.openxmlformats.org/officeDocument/2006/relationships/image" Target="../media/image94.png"/><Relationship Id="rId102" Type="http://schemas.openxmlformats.org/officeDocument/2006/relationships/image" Target="../media/image117.png"/><Relationship Id="rId123" Type="http://schemas.openxmlformats.org/officeDocument/2006/relationships/image" Target="../media/image138.png"/><Relationship Id="rId128" Type="http://schemas.openxmlformats.org/officeDocument/2006/relationships/image" Target="../media/image143.png"/><Relationship Id="rId5" Type="http://schemas.openxmlformats.org/officeDocument/2006/relationships/image" Target="../media/image20.png"/><Relationship Id="rId90" Type="http://schemas.openxmlformats.org/officeDocument/2006/relationships/image" Target="../media/image105.png"/><Relationship Id="rId95" Type="http://schemas.openxmlformats.org/officeDocument/2006/relationships/image" Target="../media/image110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43" Type="http://schemas.openxmlformats.org/officeDocument/2006/relationships/image" Target="../media/image58.png"/><Relationship Id="rId48" Type="http://schemas.openxmlformats.org/officeDocument/2006/relationships/image" Target="../media/image63.png"/><Relationship Id="rId64" Type="http://schemas.openxmlformats.org/officeDocument/2006/relationships/image" Target="../media/image79.png"/><Relationship Id="rId69" Type="http://schemas.openxmlformats.org/officeDocument/2006/relationships/image" Target="../media/image84.png"/><Relationship Id="rId113" Type="http://schemas.openxmlformats.org/officeDocument/2006/relationships/image" Target="../media/image128.png"/><Relationship Id="rId118" Type="http://schemas.openxmlformats.org/officeDocument/2006/relationships/image" Target="../media/image133.png"/><Relationship Id="rId134" Type="http://schemas.openxmlformats.org/officeDocument/2006/relationships/image" Target="../media/image149.png"/><Relationship Id="rId139" Type="http://schemas.openxmlformats.org/officeDocument/2006/relationships/image" Target="../media/image154.png"/><Relationship Id="rId8" Type="http://schemas.openxmlformats.org/officeDocument/2006/relationships/image" Target="../media/image23.png"/><Relationship Id="rId51" Type="http://schemas.openxmlformats.org/officeDocument/2006/relationships/image" Target="../media/image66.png"/><Relationship Id="rId72" Type="http://schemas.openxmlformats.org/officeDocument/2006/relationships/image" Target="../media/image87.png"/><Relationship Id="rId80" Type="http://schemas.openxmlformats.org/officeDocument/2006/relationships/image" Target="../media/image95.png"/><Relationship Id="rId85" Type="http://schemas.openxmlformats.org/officeDocument/2006/relationships/image" Target="../media/image100.png"/><Relationship Id="rId93" Type="http://schemas.openxmlformats.org/officeDocument/2006/relationships/image" Target="../media/image108.png"/><Relationship Id="rId98" Type="http://schemas.openxmlformats.org/officeDocument/2006/relationships/image" Target="../media/image113.png"/><Relationship Id="rId121" Type="http://schemas.openxmlformats.org/officeDocument/2006/relationships/image" Target="../media/image136.jpeg"/><Relationship Id="rId142" Type="http://schemas.openxmlformats.org/officeDocument/2006/relationships/image" Target="../media/image157.png"/><Relationship Id="rId3" Type="http://schemas.openxmlformats.org/officeDocument/2006/relationships/image" Target="../media/image18.jpe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48.png"/><Relationship Id="rId38" Type="http://schemas.openxmlformats.org/officeDocument/2006/relationships/image" Target="../media/image53.png"/><Relationship Id="rId46" Type="http://schemas.openxmlformats.org/officeDocument/2006/relationships/image" Target="../media/image61.png"/><Relationship Id="rId59" Type="http://schemas.openxmlformats.org/officeDocument/2006/relationships/image" Target="../media/image74.png"/><Relationship Id="rId67" Type="http://schemas.openxmlformats.org/officeDocument/2006/relationships/image" Target="../media/image82.jpeg"/><Relationship Id="rId103" Type="http://schemas.openxmlformats.org/officeDocument/2006/relationships/image" Target="../media/image118.png"/><Relationship Id="rId108" Type="http://schemas.openxmlformats.org/officeDocument/2006/relationships/image" Target="../media/image123.png"/><Relationship Id="rId116" Type="http://schemas.openxmlformats.org/officeDocument/2006/relationships/image" Target="../media/image131.png"/><Relationship Id="rId124" Type="http://schemas.openxmlformats.org/officeDocument/2006/relationships/image" Target="../media/image139.png"/><Relationship Id="rId129" Type="http://schemas.openxmlformats.org/officeDocument/2006/relationships/image" Target="../media/image144.jpeg"/><Relationship Id="rId137" Type="http://schemas.openxmlformats.org/officeDocument/2006/relationships/image" Target="../media/image152.png"/><Relationship Id="rId20" Type="http://schemas.openxmlformats.org/officeDocument/2006/relationships/image" Target="../media/image35.png"/><Relationship Id="rId41" Type="http://schemas.openxmlformats.org/officeDocument/2006/relationships/image" Target="../media/image56.png"/><Relationship Id="rId54" Type="http://schemas.openxmlformats.org/officeDocument/2006/relationships/image" Target="../media/image69.png"/><Relationship Id="rId62" Type="http://schemas.openxmlformats.org/officeDocument/2006/relationships/image" Target="../media/image77.png"/><Relationship Id="rId70" Type="http://schemas.openxmlformats.org/officeDocument/2006/relationships/image" Target="../media/image85.png"/><Relationship Id="rId75" Type="http://schemas.openxmlformats.org/officeDocument/2006/relationships/image" Target="../media/image90.png"/><Relationship Id="rId83" Type="http://schemas.openxmlformats.org/officeDocument/2006/relationships/image" Target="../media/image98.png"/><Relationship Id="rId88" Type="http://schemas.openxmlformats.org/officeDocument/2006/relationships/image" Target="../media/image103.png"/><Relationship Id="rId91" Type="http://schemas.openxmlformats.org/officeDocument/2006/relationships/image" Target="../media/image106.png"/><Relationship Id="rId96" Type="http://schemas.openxmlformats.org/officeDocument/2006/relationships/image" Target="../media/image111.png"/><Relationship Id="rId111" Type="http://schemas.openxmlformats.org/officeDocument/2006/relationships/image" Target="../media/image126.jpeg"/><Relationship Id="rId132" Type="http://schemas.openxmlformats.org/officeDocument/2006/relationships/image" Target="../media/image147.png"/><Relationship Id="rId140" Type="http://schemas.openxmlformats.org/officeDocument/2006/relationships/image" Target="../media/image155.png"/><Relationship Id="rId1" Type="http://schemas.openxmlformats.org/officeDocument/2006/relationships/image" Target="../media/image16.png"/><Relationship Id="rId6" Type="http://schemas.openxmlformats.org/officeDocument/2006/relationships/image" Target="../media/image21.jpe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36" Type="http://schemas.openxmlformats.org/officeDocument/2006/relationships/image" Target="../media/image51.png"/><Relationship Id="rId49" Type="http://schemas.openxmlformats.org/officeDocument/2006/relationships/image" Target="../media/image64.png"/><Relationship Id="rId57" Type="http://schemas.openxmlformats.org/officeDocument/2006/relationships/image" Target="../media/image72.png"/><Relationship Id="rId106" Type="http://schemas.openxmlformats.org/officeDocument/2006/relationships/image" Target="../media/image121.png"/><Relationship Id="rId114" Type="http://schemas.openxmlformats.org/officeDocument/2006/relationships/image" Target="../media/image129.png"/><Relationship Id="rId119" Type="http://schemas.openxmlformats.org/officeDocument/2006/relationships/image" Target="../media/image134.png"/><Relationship Id="rId127" Type="http://schemas.openxmlformats.org/officeDocument/2006/relationships/image" Target="../media/image142.png"/><Relationship Id="rId10" Type="http://schemas.openxmlformats.org/officeDocument/2006/relationships/image" Target="../media/image25.png"/><Relationship Id="rId31" Type="http://schemas.openxmlformats.org/officeDocument/2006/relationships/image" Target="../media/image46.png"/><Relationship Id="rId44" Type="http://schemas.openxmlformats.org/officeDocument/2006/relationships/image" Target="../media/image59.png"/><Relationship Id="rId52" Type="http://schemas.openxmlformats.org/officeDocument/2006/relationships/image" Target="../media/image67.png"/><Relationship Id="rId60" Type="http://schemas.openxmlformats.org/officeDocument/2006/relationships/image" Target="../media/image75.png"/><Relationship Id="rId65" Type="http://schemas.openxmlformats.org/officeDocument/2006/relationships/image" Target="../media/image80.png"/><Relationship Id="rId73" Type="http://schemas.openxmlformats.org/officeDocument/2006/relationships/image" Target="../media/image88.png"/><Relationship Id="rId78" Type="http://schemas.openxmlformats.org/officeDocument/2006/relationships/image" Target="../media/image93.png"/><Relationship Id="rId81" Type="http://schemas.openxmlformats.org/officeDocument/2006/relationships/image" Target="../media/image96.png"/><Relationship Id="rId86" Type="http://schemas.openxmlformats.org/officeDocument/2006/relationships/image" Target="../media/image101.png"/><Relationship Id="rId94" Type="http://schemas.openxmlformats.org/officeDocument/2006/relationships/image" Target="../media/image109.png"/><Relationship Id="rId99" Type="http://schemas.openxmlformats.org/officeDocument/2006/relationships/image" Target="../media/image114.png"/><Relationship Id="rId101" Type="http://schemas.openxmlformats.org/officeDocument/2006/relationships/image" Target="../media/image116.png"/><Relationship Id="rId122" Type="http://schemas.openxmlformats.org/officeDocument/2006/relationships/image" Target="../media/image137.png"/><Relationship Id="rId130" Type="http://schemas.openxmlformats.org/officeDocument/2006/relationships/image" Target="../media/image145.png"/><Relationship Id="rId135" Type="http://schemas.openxmlformats.org/officeDocument/2006/relationships/image" Target="../media/image150.png"/><Relationship Id="rId4" Type="http://schemas.openxmlformats.org/officeDocument/2006/relationships/image" Target="../media/image19.jpeg"/><Relationship Id="rId9" Type="http://schemas.openxmlformats.org/officeDocument/2006/relationships/image" Target="../media/image24.png"/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39" Type="http://schemas.openxmlformats.org/officeDocument/2006/relationships/image" Target="../media/image54.png"/><Relationship Id="rId109" Type="http://schemas.openxmlformats.org/officeDocument/2006/relationships/image" Target="../media/image124.png"/><Relationship Id="rId34" Type="http://schemas.openxmlformats.org/officeDocument/2006/relationships/image" Target="../media/image49.png"/><Relationship Id="rId50" Type="http://schemas.openxmlformats.org/officeDocument/2006/relationships/image" Target="../media/image65.png"/><Relationship Id="rId55" Type="http://schemas.openxmlformats.org/officeDocument/2006/relationships/image" Target="../media/image70.png"/><Relationship Id="rId76" Type="http://schemas.openxmlformats.org/officeDocument/2006/relationships/image" Target="../media/image91.png"/><Relationship Id="rId97" Type="http://schemas.openxmlformats.org/officeDocument/2006/relationships/image" Target="../media/image112.png"/><Relationship Id="rId104" Type="http://schemas.openxmlformats.org/officeDocument/2006/relationships/image" Target="../media/image119.png"/><Relationship Id="rId120" Type="http://schemas.openxmlformats.org/officeDocument/2006/relationships/image" Target="../media/image135.png"/><Relationship Id="rId125" Type="http://schemas.openxmlformats.org/officeDocument/2006/relationships/image" Target="../media/image140.png"/><Relationship Id="rId141" Type="http://schemas.openxmlformats.org/officeDocument/2006/relationships/image" Target="../media/image156.png"/><Relationship Id="rId7" Type="http://schemas.openxmlformats.org/officeDocument/2006/relationships/image" Target="../media/image22.png"/><Relationship Id="rId71" Type="http://schemas.openxmlformats.org/officeDocument/2006/relationships/image" Target="../media/image86.png"/><Relationship Id="rId92" Type="http://schemas.openxmlformats.org/officeDocument/2006/relationships/image" Target="../media/image107.png"/><Relationship Id="rId2" Type="http://schemas.openxmlformats.org/officeDocument/2006/relationships/image" Target="../media/image17.png"/><Relationship Id="rId29" Type="http://schemas.openxmlformats.org/officeDocument/2006/relationships/image" Target="../media/image44.png"/><Relationship Id="rId24" Type="http://schemas.openxmlformats.org/officeDocument/2006/relationships/image" Target="../media/image39.png"/><Relationship Id="rId40" Type="http://schemas.openxmlformats.org/officeDocument/2006/relationships/image" Target="../media/image55.png"/><Relationship Id="rId45" Type="http://schemas.openxmlformats.org/officeDocument/2006/relationships/image" Target="../media/image60.png"/><Relationship Id="rId66" Type="http://schemas.openxmlformats.org/officeDocument/2006/relationships/image" Target="../media/image81.png"/><Relationship Id="rId87" Type="http://schemas.openxmlformats.org/officeDocument/2006/relationships/image" Target="../media/image102.png"/><Relationship Id="rId110" Type="http://schemas.openxmlformats.org/officeDocument/2006/relationships/image" Target="../media/image125.png"/><Relationship Id="rId115" Type="http://schemas.openxmlformats.org/officeDocument/2006/relationships/image" Target="../media/image130.png"/><Relationship Id="rId131" Type="http://schemas.openxmlformats.org/officeDocument/2006/relationships/image" Target="../media/image146.png"/><Relationship Id="rId136" Type="http://schemas.openxmlformats.org/officeDocument/2006/relationships/image" Target="../media/image151.png"/><Relationship Id="rId61" Type="http://schemas.openxmlformats.org/officeDocument/2006/relationships/image" Target="../media/image76.png"/><Relationship Id="rId82" Type="http://schemas.openxmlformats.org/officeDocument/2006/relationships/image" Target="../media/image97.png"/><Relationship Id="rId19" Type="http://schemas.openxmlformats.org/officeDocument/2006/relationships/image" Target="../media/image34.png"/><Relationship Id="rId14" Type="http://schemas.openxmlformats.org/officeDocument/2006/relationships/image" Target="../media/image29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Relationship Id="rId56" Type="http://schemas.openxmlformats.org/officeDocument/2006/relationships/image" Target="../media/image71.png"/><Relationship Id="rId77" Type="http://schemas.openxmlformats.org/officeDocument/2006/relationships/image" Target="../media/image92.png"/><Relationship Id="rId100" Type="http://schemas.openxmlformats.org/officeDocument/2006/relationships/image" Target="../media/image115.png"/><Relationship Id="rId105" Type="http://schemas.openxmlformats.org/officeDocument/2006/relationships/image" Target="../media/image120.png"/><Relationship Id="rId126" Type="http://schemas.openxmlformats.org/officeDocument/2006/relationships/image" Target="../media/image14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2.png"/><Relationship Id="rId3" Type="http://schemas.openxmlformats.org/officeDocument/2006/relationships/image" Target="../media/image2.png"/><Relationship Id="rId7" Type="http://schemas.openxmlformats.org/officeDocument/2006/relationships/image" Target="../media/image161.png"/><Relationship Id="rId2" Type="http://schemas.openxmlformats.org/officeDocument/2006/relationships/image" Target="../media/image1.png"/><Relationship Id="rId1" Type="http://schemas.openxmlformats.org/officeDocument/2006/relationships/image" Target="../media/image158.jpeg"/><Relationship Id="rId6" Type="http://schemas.openxmlformats.org/officeDocument/2006/relationships/image" Target="../media/image160.png"/><Relationship Id="rId5" Type="http://schemas.openxmlformats.org/officeDocument/2006/relationships/image" Target="../media/image159.png"/><Relationship Id="rId10" Type="http://schemas.openxmlformats.org/officeDocument/2006/relationships/image" Target="../media/image164.png"/><Relationship Id="rId4" Type="http://schemas.openxmlformats.org/officeDocument/2006/relationships/image" Target="../media/image3.png"/><Relationship Id="rId9" Type="http://schemas.openxmlformats.org/officeDocument/2006/relationships/image" Target="../media/image16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0.png"/><Relationship Id="rId13" Type="http://schemas.openxmlformats.org/officeDocument/2006/relationships/image" Target="../media/image172.jpeg"/><Relationship Id="rId18" Type="http://schemas.openxmlformats.org/officeDocument/2006/relationships/image" Target="../media/image177.jpeg"/><Relationship Id="rId3" Type="http://schemas.openxmlformats.org/officeDocument/2006/relationships/image" Target="../media/image2.png"/><Relationship Id="rId21" Type="http://schemas.openxmlformats.org/officeDocument/2006/relationships/image" Target="../media/image180.png"/><Relationship Id="rId7" Type="http://schemas.openxmlformats.org/officeDocument/2006/relationships/image" Target="../media/image159.png"/><Relationship Id="rId12" Type="http://schemas.openxmlformats.org/officeDocument/2006/relationships/image" Target="../media/image171.png"/><Relationship Id="rId17" Type="http://schemas.openxmlformats.org/officeDocument/2006/relationships/image" Target="../media/image176.png"/><Relationship Id="rId2" Type="http://schemas.openxmlformats.org/officeDocument/2006/relationships/image" Target="../media/image165.jpeg"/><Relationship Id="rId16" Type="http://schemas.openxmlformats.org/officeDocument/2006/relationships/image" Target="../media/image175.png"/><Relationship Id="rId20" Type="http://schemas.openxmlformats.org/officeDocument/2006/relationships/image" Target="../media/image179.png"/><Relationship Id="rId1" Type="http://schemas.openxmlformats.org/officeDocument/2006/relationships/image" Target="../media/image158.jpeg"/><Relationship Id="rId6" Type="http://schemas.openxmlformats.org/officeDocument/2006/relationships/image" Target="../media/image167.png"/><Relationship Id="rId11" Type="http://schemas.openxmlformats.org/officeDocument/2006/relationships/image" Target="../media/image170.png"/><Relationship Id="rId5" Type="http://schemas.openxmlformats.org/officeDocument/2006/relationships/image" Target="../media/image166.jpeg"/><Relationship Id="rId15" Type="http://schemas.openxmlformats.org/officeDocument/2006/relationships/image" Target="../media/image174.png"/><Relationship Id="rId10" Type="http://schemas.openxmlformats.org/officeDocument/2006/relationships/image" Target="../media/image169.png"/><Relationship Id="rId19" Type="http://schemas.openxmlformats.org/officeDocument/2006/relationships/image" Target="../media/image178.png"/><Relationship Id="rId4" Type="http://schemas.openxmlformats.org/officeDocument/2006/relationships/image" Target="../media/image3.png"/><Relationship Id="rId9" Type="http://schemas.openxmlformats.org/officeDocument/2006/relationships/image" Target="../media/image168.jpeg"/><Relationship Id="rId14" Type="http://schemas.openxmlformats.org/officeDocument/2006/relationships/image" Target="../media/image173.png"/><Relationship Id="rId22" Type="http://schemas.openxmlformats.org/officeDocument/2006/relationships/image" Target="../media/image18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9.png"/><Relationship Id="rId13" Type="http://schemas.openxmlformats.org/officeDocument/2006/relationships/image" Target="../media/image194.jpeg"/><Relationship Id="rId3" Type="http://schemas.openxmlformats.org/officeDocument/2006/relationships/image" Target="../media/image184.png"/><Relationship Id="rId7" Type="http://schemas.openxmlformats.org/officeDocument/2006/relationships/image" Target="../media/image188.png"/><Relationship Id="rId12" Type="http://schemas.openxmlformats.org/officeDocument/2006/relationships/image" Target="../media/image193.jpeg"/><Relationship Id="rId2" Type="http://schemas.openxmlformats.org/officeDocument/2006/relationships/image" Target="../media/image183.png"/><Relationship Id="rId16" Type="http://schemas.openxmlformats.org/officeDocument/2006/relationships/image" Target="../media/image197.png"/><Relationship Id="rId1" Type="http://schemas.openxmlformats.org/officeDocument/2006/relationships/image" Target="../media/image182.png"/><Relationship Id="rId6" Type="http://schemas.openxmlformats.org/officeDocument/2006/relationships/image" Target="../media/image187.png"/><Relationship Id="rId11" Type="http://schemas.openxmlformats.org/officeDocument/2006/relationships/image" Target="../media/image192.png"/><Relationship Id="rId5" Type="http://schemas.openxmlformats.org/officeDocument/2006/relationships/image" Target="../media/image186.png"/><Relationship Id="rId15" Type="http://schemas.openxmlformats.org/officeDocument/2006/relationships/image" Target="../media/image196.png"/><Relationship Id="rId10" Type="http://schemas.openxmlformats.org/officeDocument/2006/relationships/image" Target="../media/image191.png"/><Relationship Id="rId4" Type="http://schemas.openxmlformats.org/officeDocument/2006/relationships/image" Target="../media/image185.png"/><Relationship Id="rId9" Type="http://schemas.openxmlformats.org/officeDocument/2006/relationships/image" Target="../media/image190.png"/><Relationship Id="rId14" Type="http://schemas.openxmlformats.org/officeDocument/2006/relationships/image" Target="../media/image19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60960</xdr:colOff>
      <xdr:row>3</xdr:row>
      <xdr:rowOff>121920</xdr:rowOff>
    </xdr:from>
    <xdr:to>
      <xdr:col>3</xdr:col>
      <xdr:colOff>236220</xdr:colOff>
      <xdr:row>4</xdr:row>
      <xdr:rowOff>160020</xdr:rowOff>
    </xdr:to>
    <xdr:pic>
      <xdr:nvPicPr>
        <xdr:cNvPr id="918389" name="Рисунок 461" descr="si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7760" y="1127125"/>
          <a:ext cx="17526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</xdr:colOff>
      <xdr:row>5</xdr:row>
      <xdr:rowOff>83820</xdr:rowOff>
    </xdr:from>
    <xdr:to>
      <xdr:col>3</xdr:col>
      <xdr:colOff>274320</xdr:colOff>
      <xdr:row>5</xdr:row>
      <xdr:rowOff>228600</xdr:rowOff>
    </xdr:to>
    <xdr:pic>
      <xdr:nvPicPr>
        <xdr:cNvPr id="918390" name="Рисунок 473" descr="mail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7760" y="1555750"/>
          <a:ext cx="21336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</xdr:colOff>
      <xdr:row>1</xdr:row>
      <xdr:rowOff>45720</xdr:rowOff>
    </xdr:from>
    <xdr:to>
      <xdr:col>3</xdr:col>
      <xdr:colOff>259080</xdr:colOff>
      <xdr:row>2</xdr:row>
      <xdr:rowOff>121920</xdr:rowOff>
    </xdr:to>
    <xdr:pic>
      <xdr:nvPicPr>
        <xdr:cNvPr id="918391" name="Рисунок 475" descr="el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7760" y="669925"/>
          <a:ext cx="1981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</xdr:row>
      <xdr:rowOff>45720</xdr:rowOff>
    </xdr:from>
    <xdr:to>
      <xdr:col>1</xdr:col>
      <xdr:colOff>2225040</xdr:colOff>
      <xdr:row>5</xdr:row>
      <xdr:rowOff>274320</xdr:rowOff>
    </xdr:to>
    <xdr:pic>
      <xdr:nvPicPr>
        <xdr:cNvPr id="918392" name="Рисунок 1" descr="rId1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09675" y="669925"/>
          <a:ext cx="211074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175260</xdr:colOff>
      <xdr:row>13</xdr:row>
      <xdr:rowOff>17145</xdr:rowOff>
    </xdr:from>
    <xdr:to>
      <xdr:col>3</xdr:col>
      <xdr:colOff>730250</xdr:colOff>
      <xdr:row>16</xdr:row>
      <xdr:rowOff>222885</xdr:rowOff>
    </xdr:to>
    <xdr:pic>
      <xdr:nvPicPr>
        <xdr:cNvPr id="3" name="图片 2" descr="QQ截图2017020613253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52060" y="3295015"/>
          <a:ext cx="554990" cy="96583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13</xdr:row>
      <xdr:rowOff>248285</xdr:rowOff>
    </xdr:from>
    <xdr:to>
      <xdr:col>5</xdr:col>
      <xdr:colOff>117475</xdr:colOff>
      <xdr:row>18</xdr:row>
      <xdr:rowOff>66675</xdr:rowOff>
    </xdr:to>
    <xdr:pic>
      <xdr:nvPicPr>
        <xdr:cNvPr id="4" name="图片 3" descr="QQ截图20170308152048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77025" y="3526155"/>
          <a:ext cx="622300" cy="1089025"/>
        </a:xfrm>
        <a:prstGeom prst="rect">
          <a:avLst/>
        </a:prstGeom>
      </xdr:spPr>
    </xdr:pic>
    <xdr:clientData/>
  </xdr:twoCellAnchor>
  <xdr:twoCellAnchor editAs="oneCell">
    <xdr:from>
      <xdr:col>6</xdr:col>
      <xdr:colOff>527685</xdr:colOff>
      <xdr:row>13</xdr:row>
      <xdr:rowOff>260985</xdr:rowOff>
    </xdr:from>
    <xdr:to>
      <xdr:col>7</xdr:col>
      <xdr:colOff>321945</xdr:colOff>
      <xdr:row>18</xdr:row>
      <xdr:rowOff>55880</xdr:rowOff>
    </xdr:to>
    <xdr:pic>
      <xdr:nvPicPr>
        <xdr:cNvPr id="5" name="图片 4" descr="QQ截图20170308152103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319135" y="3538855"/>
          <a:ext cx="403860" cy="1065530"/>
        </a:xfrm>
        <a:prstGeom prst="rect">
          <a:avLst/>
        </a:prstGeom>
      </xdr:spPr>
    </xdr:pic>
    <xdr:clientData/>
  </xdr:twoCellAnchor>
  <xdr:twoCellAnchor editAs="oneCell">
    <xdr:from>
      <xdr:col>7</xdr:col>
      <xdr:colOff>591185</xdr:colOff>
      <xdr:row>13</xdr:row>
      <xdr:rowOff>254635</xdr:rowOff>
    </xdr:from>
    <xdr:to>
      <xdr:col>8</xdr:col>
      <xdr:colOff>380365</xdr:colOff>
      <xdr:row>18</xdr:row>
      <xdr:rowOff>37465</xdr:rowOff>
    </xdr:to>
    <xdr:pic>
      <xdr:nvPicPr>
        <xdr:cNvPr id="6" name="图片 5" descr="QQ截图20170308152116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992235" y="3532505"/>
          <a:ext cx="398780" cy="1053465"/>
        </a:xfrm>
        <a:prstGeom prst="rect">
          <a:avLst/>
        </a:prstGeom>
      </xdr:spPr>
    </xdr:pic>
    <xdr:clientData/>
  </xdr:twoCellAnchor>
  <xdr:twoCellAnchor editAs="oneCell">
    <xdr:from>
      <xdr:col>5</xdr:col>
      <xdr:colOff>360045</xdr:colOff>
      <xdr:row>13</xdr:row>
      <xdr:rowOff>237490</xdr:rowOff>
    </xdr:from>
    <xdr:to>
      <xdr:col>6</xdr:col>
      <xdr:colOff>313055</xdr:colOff>
      <xdr:row>18</xdr:row>
      <xdr:rowOff>52705</xdr:rowOff>
    </xdr:to>
    <xdr:pic>
      <xdr:nvPicPr>
        <xdr:cNvPr id="7" name="图片 6" descr="QQ截图2017030815213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541895" y="3515360"/>
          <a:ext cx="562610" cy="1085850"/>
        </a:xfrm>
        <a:prstGeom prst="rect">
          <a:avLst/>
        </a:prstGeom>
      </xdr:spPr>
    </xdr:pic>
    <xdr:clientData/>
  </xdr:twoCellAnchor>
  <xdr:twoCellAnchor editAs="oneCell">
    <xdr:from>
      <xdr:col>3</xdr:col>
      <xdr:colOff>1010285</xdr:colOff>
      <xdr:row>14</xdr:row>
      <xdr:rowOff>57150</xdr:rowOff>
    </xdr:from>
    <xdr:to>
      <xdr:col>3</xdr:col>
      <xdr:colOff>1602105</xdr:colOff>
      <xdr:row>18</xdr:row>
      <xdr:rowOff>160655</xdr:rowOff>
    </xdr:to>
    <xdr:pic>
      <xdr:nvPicPr>
        <xdr:cNvPr id="8" name="图片 7" descr="QQ截图20170206132637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887085" y="3613785"/>
          <a:ext cx="591820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633730</xdr:colOff>
      <xdr:row>20</xdr:row>
      <xdr:rowOff>100965</xdr:rowOff>
    </xdr:from>
    <xdr:to>
      <xdr:col>3</xdr:col>
      <xdr:colOff>1063625</xdr:colOff>
      <xdr:row>20</xdr:row>
      <xdr:rowOff>549275</xdr:rowOff>
    </xdr:to>
    <xdr:pic>
      <xdr:nvPicPr>
        <xdr:cNvPr id="9" name="图片 8" descr="QQ截图20170304131429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510530" y="5073650"/>
          <a:ext cx="429895" cy="448310"/>
        </a:xfrm>
        <a:prstGeom prst="rect">
          <a:avLst/>
        </a:prstGeom>
      </xdr:spPr>
    </xdr:pic>
    <xdr:clientData/>
  </xdr:twoCellAnchor>
  <xdr:twoCellAnchor editAs="oneCell">
    <xdr:from>
      <xdr:col>3</xdr:col>
      <xdr:colOff>577850</xdr:colOff>
      <xdr:row>22</xdr:row>
      <xdr:rowOff>34290</xdr:rowOff>
    </xdr:from>
    <xdr:to>
      <xdr:col>3</xdr:col>
      <xdr:colOff>1226820</xdr:colOff>
      <xdr:row>22</xdr:row>
      <xdr:rowOff>866775</xdr:rowOff>
    </xdr:to>
    <xdr:pic>
      <xdr:nvPicPr>
        <xdr:cNvPr id="11" name="图片 10" descr="QQ截图20161014154548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454650" y="5876290"/>
          <a:ext cx="648970" cy="832485"/>
        </a:xfrm>
        <a:prstGeom prst="rect">
          <a:avLst/>
        </a:prstGeom>
      </xdr:spPr>
    </xdr:pic>
    <xdr:clientData/>
  </xdr:twoCellAnchor>
  <xdr:twoCellAnchor editAs="oneCell">
    <xdr:from>
      <xdr:col>3</xdr:col>
      <xdr:colOff>565150</xdr:colOff>
      <xdr:row>25</xdr:row>
      <xdr:rowOff>42545</xdr:rowOff>
    </xdr:from>
    <xdr:to>
      <xdr:col>3</xdr:col>
      <xdr:colOff>1094105</xdr:colOff>
      <xdr:row>25</xdr:row>
      <xdr:rowOff>624205</xdr:rowOff>
    </xdr:to>
    <xdr:pic>
      <xdr:nvPicPr>
        <xdr:cNvPr id="12" name="图片 11" descr="QQ截图20161121094722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41950" y="7141845"/>
          <a:ext cx="528955" cy="581660"/>
        </a:xfrm>
        <a:prstGeom prst="rect">
          <a:avLst/>
        </a:prstGeom>
      </xdr:spPr>
    </xdr:pic>
    <xdr:clientData/>
  </xdr:twoCellAnchor>
  <xdr:twoCellAnchor editAs="oneCell">
    <xdr:from>
      <xdr:col>3</xdr:col>
      <xdr:colOff>449580</xdr:colOff>
      <xdr:row>27</xdr:row>
      <xdr:rowOff>11430</xdr:rowOff>
    </xdr:from>
    <xdr:to>
      <xdr:col>3</xdr:col>
      <xdr:colOff>1287780</xdr:colOff>
      <xdr:row>27</xdr:row>
      <xdr:rowOff>1143000</xdr:rowOff>
    </xdr:to>
    <xdr:pic>
      <xdr:nvPicPr>
        <xdr:cNvPr id="14" name="图片 14" descr="1232-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6380" y="7975600"/>
          <a:ext cx="838200" cy="1131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</xdr:colOff>
      <xdr:row>28</xdr:row>
      <xdr:rowOff>47625</xdr:rowOff>
    </xdr:from>
    <xdr:to>
      <xdr:col>7</xdr:col>
      <xdr:colOff>285115</xdr:colOff>
      <xdr:row>61</xdr:row>
      <xdr:rowOff>142240</xdr:rowOff>
    </xdr:to>
    <xdr:pic>
      <xdr:nvPicPr>
        <xdr:cNvPr id="10" name="图片 9" descr="QQ截图2017030815365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35" y="9230995"/>
          <a:ext cx="8685530" cy="61506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400685</xdr:colOff>
      <xdr:row>140</xdr:row>
      <xdr:rowOff>66675</xdr:rowOff>
    </xdr:from>
    <xdr:to>
      <xdr:col>3</xdr:col>
      <xdr:colOff>761365</xdr:colOff>
      <xdr:row>140</xdr:row>
      <xdr:rowOff>467360</xdr:rowOff>
    </xdr:to>
    <xdr:pic>
      <xdr:nvPicPr>
        <xdr:cNvPr id="932192" name="图片 4" descr="QQ截图20151230121214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4944110" y="151307165"/>
          <a:ext cx="360680" cy="400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445770</xdr:colOff>
      <xdr:row>142</xdr:row>
      <xdr:rowOff>39370</xdr:rowOff>
    </xdr:from>
    <xdr:to>
      <xdr:col>3</xdr:col>
      <xdr:colOff>744855</xdr:colOff>
      <xdr:row>142</xdr:row>
      <xdr:rowOff>448310</xdr:rowOff>
    </xdr:to>
    <xdr:pic>
      <xdr:nvPicPr>
        <xdr:cNvPr id="932193" name="图片 5" descr="QQ截图20151230121200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4989195" y="152346660"/>
          <a:ext cx="299085" cy="408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475615</xdr:colOff>
      <xdr:row>143</xdr:row>
      <xdr:rowOff>106045</xdr:rowOff>
    </xdr:from>
    <xdr:to>
      <xdr:col>3</xdr:col>
      <xdr:colOff>735965</xdr:colOff>
      <xdr:row>143</xdr:row>
      <xdr:rowOff>372110</xdr:rowOff>
    </xdr:to>
    <xdr:pic>
      <xdr:nvPicPr>
        <xdr:cNvPr id="932194" name="图片 7" descr="QQ截图20151230121245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>
        <a:xfrm>
          <a:off x="5019040" y="152897205"/>
          <a:ext cx="260350" cy="266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360997</xdr:colOff>
      <xdr:row>354</xdr:row>
      <xdr:rowOff>28892</xdr:rowOff>
    </xdr:from>
    <xdr:to>
      <xdr:col>3</xdr:col>
      <xdr:colOff>834072</xdr:colOff>
      <xdr:row>354</xdr:row>
      <xdr:rowOff>258762</xdr:rowOff>
    </xdr:to>
    <xdr:pic>
      <xdr:nvPicPr>
        <xdr:cNvPr id="932358" name="图片 3" descr="QQ截图20160601111345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/>
        <a:srcRect/>
        <a:stretch>
          <a:fillRect/>
        </a:stretch>
      </xdr:blipFill>
      <xdr:spPr>
        <a:xfrm rot="-5400000">
          <a:off x="5025390" y="235168440"/>
          <a:ext cx="229870" cy="47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518160</xdr:colOff>
      <xdr:row>144</xdr:row>
      <xdr:rowOff>33020</xdr:rowOff>
    </xdr:from>
    <xdr:to>
      <xdr:col>3</xdr:col>
      <xdr:colOff>711835</xdr:colOff>
      <xdr:row>144</xdr:row>
      <xdr:rowOff>417830</xdr:rowOff>
    </xdr:to>
    <xdr:pic>
      <xdr:nvPicPr>
        <xdr:cNvPr id="48" name="图片 2" descr="QQ截图20160808123955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5061585" y="153293445"/>
          <a:ext cx="193675" cy="384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469900</xdr:colOff>
      <xdr:row>145</xdr:row>
      <xdr:rowOff>81915</xdr:rowOff>
    </xdr:from>
    <xdr:to>
      <xdr:col>3</xdr:col>
      <xdr:colOff>749300</xdr:colOff>
      <xdr:row>145</xdr:row>
      <xdr:rowOff>373380</xdr:rowOff>
    </xdr:to>
    <xdr:pic>
      <xdr:nvPicPr>
        <xdr:cNvPr id="64" name="图片 63" descr="QQ截图20170304131429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5013325" y="153788110"/>
          <a:ext cx="279400" cy="291465"/>
        </a:xfrm>
        <a:prstGeom prst="rect">
          <a:avLst/>
        </a:prstGeom>
      </xdr:spPr>
    </xdr:pic>
    <xdr:clientData/>
  </xdr:twoCellAnchor>
  <xdr:twoCellAnchor editAs="oneCell">
    <xdr:from>
      <xdr:col>3</xdr:col>
      <xdr:colOff>311785</xdr:colOff>
      <xdr:row>72</xdr:row>
      <xdr:rowOff>156845</xdr:rowOff>
    </xdr:from>
    <xdr:to>
      <xdr:col>3</xdr:col>
      <xdr:colOff>834390</xdr:colOff>
      <xdr:row>72</xdr:row>
      <xdr:rowOff>566420</xdr:rowOff>
    </xdr:to>
    <xdr:pic>
      <xdr:nvPicPr>
        <xdr:cNvPr id="63" name="图片 62" descr="QQ截图20180122141057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4855210" y="108451015"/>
          <a:ext cx="522605" cy="409575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254000</xdr:colOff>
      <xdr:row>77</xdr:row>
      <xdr:rowOff>52070</xdr:rowOff>
    </xdr:from>
    <xdr:to>
      <xdr:col>3</xdr:col>
      <xdr:colOff>759460</xdr:colOff>
      <xdr:row>77</xdr:row>
      <xdr:rowOff>396240</xdr:rowOff>
    </xdr:to>
    <xdr:pic>
      <xdr:nvPicPr>
        <xdr:cNvPr id="79" name="图片 78" descr="QQ截图20180122141806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4797425" y="111252000"/>
          <a:ext cx="505460" cy="344170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</xdr:colOff>
      <xdr:row>76</xdr:row>
      <xdr:rowOff>85090</xdr:rowOff>
    </xdr:from>
    <xdr:to>
      <xdr:col>3</xdr:col>
      <xdr:colOff>808355</xdr:colOff>
      <xdr:row>76</xdr:row>
      <xdr:rowOff>447040</xdr:rowOff>
    </xdr:to>
    <xdr:pic>
      <xdr:nvPicPr>
        <xdr:cNvPr id="87" name="图片 86" descr="QQ截图20180122142552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4726305" y="110739555"/>
          <a:ext cx="625475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212090</xdr:colOff>
      <xdr:row>75</xdr:row>
      <xdr:rowOff>97790</xdr:rowOff>
    </xdr:from>
    <xdr:to>
      <xdr:col>3</xdr:col>
      <xdr:colOff>744855</xdr:colOff>
      <xdr:row>75</xdr:row>
      <xdr:rowOff>399415</xdr:rowOff>
    </xdr:to>
    <xdr:pic>
      <xdr:nvPicPr>
        <xdr:cNvPr id="142" name="图片 141" descr="QQ截图20180122142109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 rot="21000000">
          <a:off x="4755515" y="110256955"/>
          <a:ext cx="532765" cy="301625"/>
        </a:xfrm>
        <a:prstGeom prst="rect">
          <a:avLst/>
        </a:prstGeom>
      </xdr:spPr>
    </xdr:pic>
    <xdr:clientData/>
  </xdr:twoCellAnchor>
  <xdr:twoCellAnchor editAs="oneCell">
    <xdr:from>
      <xdr:col>3</xdr:col>
      <xdr:colOff>387985</xdr:colOff>
      <xdr:row>139</xdr:row>
      <xdr:rowOff>22225</xdr:rowOff>
    </xdr:from>
    <xdr:to>
      <xdr:col>3</xdr:col>
      <xdr:colOff>749300</xdr:colOff>
      <xdr:row>139</xdr:row>
      <xdr:rowOff>492125</xdr:rowOff>
    </xdr:to>
    <xdr:pic>
      <xdr:nvPicPr>
        <xdr:cNvPr id="308" name="图片 3" descr="QQ截图2015123012131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1410" y="150729315"/>
          <a:ext cx="361315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293370</xdr:colOff>
      <xdr:row>71</xdr:row>
      <xdr:rowOff>134620</xdr:rowOff>
    </xdr:from>
    <xdr:ext cx="551815" cy="347980"/>
    <xdr:pic>
      <xdr:nvPicPr>
        <xdr:cNvPr id="727" name="图片 180" descr="QQ截图20180122143040"/>
        <xdr:cNvPicPr>
          <a:picLocks noChangeAspect="1"/>
        </xdr:cNvPicPr>
      </xdr:nvPicPr>
      <xdr:blipFill>
        <a:blip xmlns:r="http://schemas.openxmlformats.org/officeDocument/2006/relationships" r:embed="rId12" cstate="screen"/>
        <a:stretch>
          <a:fillRect/>
        </a:stretch>
      </xdr:blipFill>
      <xdr:spPr>
        <a:xfrm rot="300000">
          <a:off x="4836795" y="107883325"/>
          <a:ext cx="551815" cy="347980"/>
        </a:xfrm>
        <a:prstGeom prst="rect">
          <a:avLst/>
        </a:prstGeom>
      </xdr:spPr>
    </xdr:pic>
    <xdr:clientData/>
  </xdr:oneCellAnchor>
  <xdr:oneCellAnchor>
    <xdr:from>
      <xdr:col>3</xdr:col>
      <xdr:colOff>334010</xdr:colOff>
      <xdr:row>125</xdr:row>
      <xdr:rowOff>132080</xdr:rowOff>
    </xdr:from>
    <xdr:ext cx="486410" cy="255905"/>
    <xdr:pic>
      <xdr:nvPicPr>
        <xdr:cNvPr id="760" name="图片 6" descr="QQ截图20170922125129"/>
        <xdr:cNvPicPr>
          <a:picLocks noChangeAspect="1"/>
        </xdr:cNvPicPr>
      </xdr:nvPicPr>
      <xdr:blipFill>
        <a:blip xmlns:r="http://schemas.openxmlformats.org/officeDocument/2006/relationships" r:embed="rId13" cstate="screen"/>
        <a:stretch>
          <a:fillRect/>
        </a:stretch>
      </xdr:blipFill>
      <xdr:spPr>
        <a:xfrm>
          <a:off x="4877435" y="146122390"/>
          <a:ext cx="486410" cy="25590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330200</xdr:colOff>
      <xdr:row>129</xdr:row>
      <xdr:rowOff>54610</xdr:rowOff>
    </xdr:from>
    <xdr:ext cx="494030" cy="260985"/>
    <xdr:pic>
      <xdr:nvPicPr>
        <xdr:cNvPr id="761" name="图片 93" descr="QQ截图20170922131003"/>
        <xdr:cNvPicPr>
          <a:picLocks noChangeAspect="1"/>
        </xdr:cNvPicPr>
      </xdr:nvPicPr>
      <xdr:blipFill>
        <a:blip xmlns:r="http://schemas.openxmlformats.org/officeDocument/2006/relationships" r:embed="rId14" cstate="screen"/>
        <a:stretch>
          <a:fillRect/>
        </a:stretch>
      </xdr:blipFill>
      <xdr:spPr>
        <a:xfrm>
          <a:off x="4873625" y="146855180"/>
          <a:ext cx="494030" cy="260985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3</xdr:col>
      <xdr:colOff>252730</xdr:colOff>
      <xdr:row>136</xdr:row>
      <xdr:rowOff>95250</xdr:rowOff>
    </xdr:from>
    <xdr:to>
      <xdr:col>3</xdr:col>
      <xdr:colOff>852805</xdr:colOff>
      <xdr:row>136</xdr:row>
      <xdr:rowOff>458470</xdr:rowOff>
    </xdr:to>
    <xdr:pic>
      <xdr:nvPicPr>
        <xdr:cNvPr id="320" name="图片 319" descr="QQ截图20190126110323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796155" y="149254210"/>
          <a:ext cx="600075" cy="363220"/>
        </a:xfrm>
        <a:prstGeom prst="rect">
          <a:avLst/>
        </a:prstGeom>
      </xdr:spPr>
    </xdr:pic>
    <xdr:clientData/>
  </xdr:twoCellAnchor>
  <xdr:twoCellAnchor editAs="oneCell">
    <xdr:from>
      <xdr:col>3</xdr:col>
      <xdr:colOff>187325</xdr:colOff>
      <xdr:row>137</xdr:row>
      <xdr:rowOff>46355</xdr:rowOff>
    </xdr:from>
    <xdr:to>
      <xdr:col>3</xdr:col>
      <xdr:colOff>823595</xdr:colOff>
      <xdr:row>137</xdr:row>
      <xdr:rowOff>460375</xdr:rowOff>
    </xdr:to>
    <xdr:pic>
      <xdr:nvPicPr>
        <xdr:cNvPr id="335" name="图片 334" descr="QQ截图2019012611032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730750" y="149712680"/>
          <a:ext cx="636270" cy="414020"/>
        </a:xfrm>
        <a:prstGeom prst="rect">
          <a:avLst/>
        </a:prstGeom>
      </xdr:spPr>
    </xdr:pic>
    <xdr:clientData/>
  </xdr:twoCellAnchor>
  <xdr:twoCellAnchor editAs="oneCell">
    <xdr:from>
      <xdr:col>3</xdr:col>
      <xdr:colOff>247332</xdr:colOff>
      <xdr:row>300</xdr:row>
      <xdr:rowOff>144462</xdr:rowOff>
    </xdr:from>
    <xdr:to>
      <xdr:col>3</xdr:col>
      <xdr:colOff>826452</xdr:colOff>
      <xdr:row>300</xdr:row>
      <xdr:rowOff>428307</xdr:rowOff>
    </xdr:to>
    <xdr:pic>
      <xdr:nvPicPr>
        <xdr:cNvPr id="384" name="图片 383" descr="QQ截图2018052516444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5400000">
          <a:off x="4937760" y="213879430"/>
          <a:ext cx="283845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</xdr:colOff>
      <xdr:row>302</xdr:row>
      <xdr:rowOff>106680</xdr:rowOff>
    </xdr:from>
    <xdr:to>
      <xdr:col>3</xdr:col>
      <xdr:colOff>1029335</xdr:colOff>
      <xdr:row>302</xdr:row>
      <xdr:rowOff>422910</xdr:rowOff>
    </xdr:to>
    <xdr:pic>
      <xdr:nvPicPr>
        <xdr:cNvPr id="385" name="图片 384" descr="QQ截图2018052516445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5400000">
          <a:off x="4927600" y="214704930"/>
          <a:ext cx="316230" cy="974090"/>
        </a:xfrm>
        <a:prstGeom prst="rect">
          <a:avLst/>
        </a:prstGeom>
      </xdr:spPr>
    </xdr:pic>
    <xdr:clientData/>
  </xdr:twoCellAnchor>
  <xdr:twoCellAnchor editAs="oneCell">
    <xdr:from>
      <xdr:col>3</xdr:col>
      <xdr:colOff>199390</xdr:colOff>
      <xdr:row>301</xdr:row>
      <xdr:rowOff>158115</xdr:rowOff>
    </xdr:from>
    <xdr:to>
      <xdr:col>3</xdr:col>
      <xdr:colOff>906145</xdr:colOff>
      <xdr:row>301</xdr:row>
      <xdr:rowOff>383540</xdr:rowOff>
    </xdr:to>
    <xdr:pic>
      <xdr:nvPicPr>
        <xdr:cNvPr id="386" name="图片 385" descr="QQ截图20180525164515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5400000">
          <a:off x="4983480" y="214322660"/>
          <a:ext cx="225425" cy="706755"/>
        </a:xfrm>
        <a:prstGeom prst="rect">
          <a:avLst/>
        </a:prstGeom>
      </xdr:spPr>
    </xdr:pic>
    <xdr:clientData/>
  </xdr:twoCellAnchor>
  <xdr:twoCellAnchor editAs="oneCell">
    <xdr:from>
      <xdr:col>3</xdr:col>
      <xdr:colOff>303530</xdr:colOff>
      <xdr:row>299</xdr:row>
      <xdr:rowOff>73025</xdr:rowOff>
    </xdr:from>
    <xdr:to>
      <xdr:col>3</xdr:col>
      <xdr:colOff>789940</xdr:colOff>
      <xdr:row>299</xdr:row>
      <xdr:rowOff>772160</xdr:rowOff>
    </xdr:to>
    <xdr:pic>
      <xdr:nvPicPr>
        <xdr:cNvPr id="387" name="图片 386" descr="QQ截图20180525165527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846955" y="213106000"/>
          <a:ext cx="486410" cy="699135"/>
        </a:xfrm>
        <a:prstGeom prst="rect">
          <a:avLst/>
        </a:prstGeom>
      </xdr:spPr>
    </xdr:pic>
    <xdr:clientData/>
  </xdr:twoCellAnchor>
  <xdr:twoCellAnchor editAs="oneCell">
    <xdr:from>
      <xdr:col>3</xdr:col>
      <xdr:colOff>234315</xdr:colOff>
      <xdr:row>41</xdr:row>
      <xdr:rowOff>57785</xdr:rowOff>
    </xdr:from>
    <xdr:to>
      <xdr:col>3</xdr:col>
      <xdr:colOff>840105</xdr:colOff>
      <xdr:row>44</xdr:row>
      <xdr:rowOff>104140</xdr:rowOff>
    </xdr:to>
    <xdr:pic>
      <xdr:nvPicPr>
        <xdr:cNvPr id="152" name="图片 151" descr="QQ截图20190205171919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77740" y="97050225"/>
          <a:ext cx="605790" cy="617855"/>
        </a:xfrm>
        <a:prstGeom prst="rect">
          <a:avLst/>
        </a:prstGeom>
      </xdr:spPr>
    </xdr:pic>
    <xdr:clientData/>
  </xdr:twoCellAnchor>
  <xdr:twoCellAnchor editAs="oneCell">
    <xdr:from>
      <xdr:col>3</xdr:col>
      <xdr:colOff>211455</xdr:colOff>
      <xdr:row>32</xdr:row>
      <xdr:rowOff>0</xdr:rowOff>
    </xdr:from>
    <xdr:to>
      <xdr:col>3</xdr:col>
      <xdr:colOff>851535</xdr:colOff>
      <xdr:row>35</xdr:row>
      <xdr:rowOff>148590</xdr:rowOff>
    </xdr:to>
    <xdr:pic>
      <xdr:nvPicPr>
        <xdr:cNvPr id="155" name="图片 154" descr="QQ截图2019020517251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754880" y="95239840"/>
          <a:ext cx="640080" cy="720090"/>
        </a:xfrm>
        <a:prstGeom prst="rect">
          <a:avLst/>
        </a:prstGeom>
      </xdr:spPr>
    </xdr:pic>
    <xdr:clientData/>
  </xdr:twoCellAnchor>
  <xdr:twoCellAnchor editAs="oneCell">
    <xdr:from>
      <xdr:col>3</xdr:col>
      <xdr:colOff>478790</xdr:colOff>
      <xdr:row>9</xdr:row>
      <xdr:rowOff>84455</xdr:rowOff>
    </xdr:from>
    <xdr:to>
      <xdr:col>3</xdr:col>
      <xdr:colOff>732790</xdr:colOff>
      <xdr:row>9</xdr:row>
      <xdr:rowOff>531495</xdr:rowOff>
    </xdr:to>
    <xdr:pic>
      <xdr:nvPicPr>
        <xdr:cNvPr id="190" name="图片 189" descr="QQ截图20190205172751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022215" y="86957535"/>
          <a:ext cx="254000" cy="447040"/>
        </a:xfrm>
        <a:prstGeom prst="rect">
          <a:avLst/>
        </a:prstGeom>
      </xdr:spPr>
    </xdr:pic>
    <xdr:clientData/>
  </xdr:twoCellAnchor>
  <xdr:twoCellAnchor editAs="oneCell">
    <xdr:from>
      <xdr:col>3</xdr:col>
      <xdr:colOff>470535</xdr:colOff>
      <xdr:row>7</xdr:row>
      <xdr:rowOff>182245</xdr:rowOff>
    </xdr:from>
    <xdr:to>
      <xdr:col>3</xdr:col>
      <xdr:colOff>709295</xdr:colOff>
      <xdr:row>7</xdr:row>
      <xdr:rowOff>616585</xdr:rowOff>
    </xdr:to>
    <xdr:pic>
      <xdr:nvPicPr>
        <xdr:cNvPr id="204" name="图片 203" descr="QQ截图20190205172845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3960" y="85606890"/>
          <a:ext cx="238760" cy="434340"/>
        </a:xfrm>
        <a:prstGeom prst="rect">
          <a:avLst/>
        </a:prstGeom>
      </xdr:spPr>
    </xdr:pic>
    <xdr:clientData/>
  </xdr:twoCellAnchor>
  <xdr:twoCellAnchor editAs="oneCell">
    <xdr:from>
      <xdr:col>3</xdr:col>
      <xdr:colOff>492760</xdr:colOff>
      <xdr:row>11</xdr:row>
      <xdr:rowOff>187325</xdr:rowOff>
    </xdr:from>
    <xdr:to>
      <xdr:col>3</xdr:col>
      <xdr:colOff>721360</xdr:colOff>
      <xdr:row>11</xdr:row>
      <xdr:rowOff>598805</xdr:rowOff>
    </xdr:to>
    <xdr:pic>
      <xdr:nvPicPr>
        <xdr:cNvPr id="344" name="图片 343" descr="QQ截图20190122144219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36185" y="88227535"/>
          <a:ext cx="228600" cy="411480"/>
        </a:xfrm>
        <a:prstGeom prst="rect">
          <a:avLst/>
        </a:prstGeom>
      </xdr:spPr>
    </xdr:pic>
    <xdr:clientData/>
  </xdr:twoCellAnchor>
  <xdr:twoCellAnchor editAs="oneCell">
    <xdr:from>
      <xdr:col>3</xdr:col>
      <xdr:colOff>327025</xdr:colOff>
      <xdr:row>79</xdr:row>
      <xdr:rowOff>148590</xdr:rowOff>
    </xdr:from>
    <xdr:to>
      <xdr:col>3</xdr:col>
      <xdr:colOff>798830</xdr:colOff>
      <xdr:row>79</xdr:row>
      <xdr:rowOff>563245</xdr:rowOff>
    </xdr:to>
    <xdr:pic>
      <xdr:nvPicPr>
        <xdr:cNvPr id="370" name="图片 369" descr="QQ截图20190206100638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870450" y="120710325"/>
          <a:ext cx="471805" cy="414655"/>
        </a:xfrm>
        <a:prstGeom prst="rect">
          <a:avLst/>
        </a:prstGeom>
      </xdr:spPr>
    </xdr:pic>
    <xdr:clientData/>
  </xdr:twoCellAnchor>
  <xdr:twoCellAnchor editAs="oneCell">
    <xdr:from>
      <xdr:col>3</xdr:col>
      <xdr:colOff>323215</xdr:colOff>
      <xdr:row>80</xdr:row>
      <xdr:rowOff>146050</xdr:rowOff>
    </xdr:from>
    <xdr:to>
      <xdr:col>3</xdr:col>
      <xdr:colOff>827405</xdr:colOff>
      <xdr:row>80</xdr:row>
      <xdr:rowOff>527050</xdr:rowOff>
    </xdr:to>
    <xdr:pic>
      <xdr:nvPicPr>
        <xdr:cNvPr id="450" name="图片 449" descr="QQ截图20190206100658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866640" y="121382155"/>
          <a:ext cx="504190" cy="381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196850</xdr:colOff>
      <xdr:row>54</xdr:row>
      <xdr:rowOff>165735</xdr:rowOff>
    </xdr:from>
    <xdr:to>
      <xdr:col>3</xdr:col>
      <xdr:colOff>859155</xdr:colOff>
      <xdr:row>58</xdr:row>
      <xdr:rowOff>148590</xdr:rowOff>
    </xdr:to>
    <xdr:pic>
      <xdr:nvPicPr>
        <xdr:cNvPr id="457" name="图片 456" descr="QQ截图20190205172515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740275" y="99710875"/>
          <a:ext cx="662305" cy="744855"/>
        </a:xfrm>
        <a:prstGeom prst="rect">
          <a:avLst/>
        </a:prstGeom>
      </xdr:spPr>
    </xdr:pic>
    <xdr:clientData/>
  </xdr:twoCellAnchor>
  <xdr:twoCellAnchor editAs="oneCell">
    <xdr:from>
      <xdr:col>3</xdr:col>
      <xdr:colOff>255905</xdr:colOff>
      <xdr:row>64</xdr:row>
      <xdr:rowOff>0</xdr:rowOff>
    </xdr:from>
    <xdr:to>
      <xdr:col>3</xdr:col>
      <xdr:colOff>861695</xdr:colOff>
      <xdr:row>67</xdr:row>
      <xdr:rowOff>46355</xdr:rowOff>
    </xdr:to>
    <xdr:pic>
      <xdr:nvPicPr>
        <xdr:cNvPr id="459" name="图片 458" descr="QQ截图20190205171919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99330" y="101488240"/>
          <a:ext cx="605790" cy="617855"/>
        </a:xfrm>
        <a:prstGeom prst="rect">
          <a:avLst/>
        </a:prstGeom>
      </xdr:spPr>
    </xdr:pic>
    <xdr:clientData/>
  </xdr:twoCellAnchor>
  <xdr:twoCellAnchor editAs="oneCell">
    <xdr:from>
      <xdr:col>3</xdr:col>
      <xdr:colOff>351155</xdr:colOff>
      <xdr:row>86</xdr:row>
      <xdr:rowOff>160020</xdr:rowOff>
    </xdr:from>
    <xdr:to>
      <xdr:col>3</xdr:col>
      <xdr:colOff>721360</xdr:colOff>
      <xdr:row>87</xdr:row>
      <xdr:rowOff>212090</xdr:rowOff>
    </xdr:to>
    <xdr:pic>
      <xdr:nvPicPr>
        <xdr:cNvPr id="471" name="图片 470" descr="QQ截图20190206122529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20820000">
          <a:off x="4894580" y="133435725"/>
          <a:ext cx="370205" cy="330835"/>
        </a:xfrm>
        <a:prstGeom prst="rect">
          <a:avLst/>
        </a:prstGeom>
      </xdr:spPr>
    </xdr:pic>
    <xdr:clientData/>
  </xdr:twoCellAnchor>
  <xdr:twoCellAnchor editAs="oneCell">
    <xdr:from>
      <xdr:col>3</xdr:col>
      <xdr:colOff>315595</xdr:colOff>
      <xdr:row>88</xdr:row>
      <xdr:rowOff>154940</xdr:rowOff>
    </xdr:from>
    <xdr:to>
      <xdr:col>3</xdr:col>
      <xdr:colOff>796925</xdr:colOff>
      <xdr:row>89</xdr:row>
      <xdr:rowOff>175261</xdr:rowOff>
    </xdr:to>
    <xdr:pic>
      <xdr:nvPicPr>
        <xdr:cNvPr id="472" name="图片 471" descr="QQ截图20190206122548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 rot="20820000">
          <a:off x="4859020" y="133988175"/>
          <a:ext cx="481330" cy="299085"/>
        </a:xfrm>
        <a:prstGeom prst="rect">
          <a:avLst/>
        </a:prstGeom>
      </xdr:spPr>
    </xdr:pic>
    <xdr:clientData/>
  </xdr:twoCellAnchor>
  <xdr:twoCellAnchor editAs="oneCell">
    <xdr:from>
      <xdr:col>3</xdr:col>
      <xdr:colOff>219710</xdr:colOff>
      <xdr:row>90</xdr:row>
      <xdr:rowOff>138430</xdr:rowOff>
    </xdr:from>
    <xdr:to>
      <xdr:col>3</xdr:col>
      <xdr:colOff>852170</xdr:colOff>
      <xdr:row>91</xdr:row>
      <xdr:rowOff>179706</xdr:rowOff>
    </xdr:to>
    <xdr:pic>
      <xdr:nvPicPr>
        <xdr:cNvPr id="473" name="图片 472" descr="QQ截图20190206122618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 rot="20820000">
          <a:off x="4763135" y="134529195"/>
          <a:ext cx="632460" cy="320040"/>
        </a:xfrm>
        <a:prstGeom prst="rect">
          <a:avLst/>
        </a:prstGeom>
      </xdr:spPr>
    </xdr:pic>
    <xdr:clientData/>
  </xdr:twoCellAnchor>
  <xdr:twoCellAnchor editAs="oneCell">
    <xdr:from>
      <xdr:col>3</xdr:col>
      <xdr:colOff>134006</xdr:colOff>
      <xdr:row>92</xdr:row>
      <xdr:rowOff>120627</xdr:rowOff>
    </xdr:from>
    <xdr:to>
      <xdr:col>3</xdr:col>
      <xdr:colOff>967219</xdr:colOff>
      <xdr:row>93</xdr:row>
      <xdr:rowOff>187261</xdr:rowOff>
    </xdr:to>
    <xdr:pic>
      <xdr:nvPicPr>
        <xdr:cNvPr id="474" name="图片 473" descr="QQ截图20190206122651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20880000">
          <a:off x="4676698" y="134086089"/>
          <a:ext cx="833213" cy="34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396240</xdr:colOff>
      <xdr:row>94</xdr:row>
      <xdr:rowOff>86995</xdr:rowOff>
    </xdr:from>
    <xdr:to>
      <xdr:col>3</xdr:col>
      <xdr:colOff>782955</xdr:colOff>
      <xdr:row>94</xdr:row>
      <xdr:rowOff>422275</xdr:rowOff>
    </xdr:to>
    <xdr:pic>
      <xdr:nvPicPr>
        <xdr:cNvPr id="475" name="图片 474" descr="QQ截图20190206122748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939665" y="135592820"/>
          <a:ext cx="386715" cy="335280"/>
        </a:xfrm>
        <a:prstGeom prst="rect">
          <a:avLst/>
        </a:prstGeom>
      </xdr:spPr>
    </xdr:pic>
    <xdr:clientData/>
  </xdr:twoCellAnchor>
  <xdr:twoCellAnchor editAs="oneCell">
    <xdr:from>
      <xdr:col>3</xdr:col>
      <xdr:colOff>346710</xdr:colOff>
      <xdr:row>95</xdr:row>
      <xdr:rowOff>52070</xdr:rowOff>
    </xdr:from>
    <xdr:to>
      <xdr:col>3</xdr:col>
      <xdr:colOff>859155</xdr:colOff>
      <xdr:row>95</xdr:row>
      <xdr:rowOff>408940</xdr:rowOff>
    </xdr:to>
    <xdr:pic>
      <xdr:nvPicPr>
        <xdr:cNvPr id="476" name="图片 475" descr="QQ截图20190206122810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890135" y="136015095"/>
          <a:ext cx="512445" cy="356870"/>
        </a:xfrm>
        <a:prstGeom prst="rect">
          <a:avLst/>
        </a:prstGeom>
      </xdr:spPr>
    </xdr:pic>
    <xdr:clientData/>
  </xdr:twoCellAnchor>
  <xdr:twoCellAnchor editAs="oneCell">
    <xdr:from>
      <xdr:col>3</xdr:col>
      <xdr:colOff>235585</xdr:colOff>
      <xdr:row>96</xdr:row>
      <xdr:rowOff>34290</xdr:rowOff>
    </xdr:from>
    <xdr:to>
      <xdr:col>3</xdr:col>
      <xdr:colOff>893445</xdr:colOff>
      <xdr:row>96</xdr:row>
      <xdr:rowOff>426085</xdr:rowOff>
    </xdr:to>
    <xdr:pic>
      <xdr:nvPicPr>
        <xdr:cNvPr id="477" name="图片 476" descr="QQ截图20190206122830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779010" y="136454515"/>
          <a:ext cx="657860" cy="391795"/>
        </a:xfrm>
        <a:prstGeom prst="rect">
          <a:avLst/>
        </a:prstGeom>
      </xdr:spPr>
    </xdr:pic>
    <xdr:clientData/>
  </xdr:twoCellAnchor>
  <xdr:twoCellAnchor editAs="oneCell">
    <xdr:from>
      <xdr:col>3</xdr:col>
      <xdr:colOff>154305</xdr:colOff>
      <xdr:row>97</xdr:row>
      <xdr:rowOff>12700</xdr:rowOff>
    </xdr:from>
    <xdr:to>
      <xdr:col>3</xdr:col>
      <xdr:colOff>941070</xdr:colOff>
      <xdr:row>97</xdr:row>
      <xdr:rowOff>448310</xdr:rowOff>
    </xdr:to>
    <xdr:pic>
      <xdr:nvPicPr>
        <xdr:cNvPr id="478" name="图片 477" descr="QQ截图20190206122855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697730" y="136890125"/>
          <a:ext cx="786765" cy="435610"/>
        </a:xfrm>
        <a:prstGeom prst="rect">
          <a:avLst/>
        </a:prstGeom>
      </xdr:spPr>
    </xdr:pic>
    <xdr:clientData/>
  </xdr:twoCellAnchor>
  <xdr:twoCellAnchor editAs="oneCell">
    <xdr:from>
      <xdr:col>3</xdr:col>
      <xdr:colOff>417830</xdr:colOff>
      <xdr:row>98</xdr:row>
      <xdr:rowOff>85725</xdr:rowOff>
    </xdr:from>
    <xdr:to>
      <xdr:col>3</xdr:col>
      <xdr:colOff>832485</xdr:colOff>
      <xdr:row>98</xdr:row>
      <xdr:rowOff>396240</xdr:rowOff>
    </xdr:to>
    <xdr:pic>
      <xdr:nvPicPr>
        <xdr:cNvPr id="479" name="图片 478" descr="QQ截图20190206124217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961255" y="137420350"/>
          <a:ext cx="414655" cy="310515"/>
        </a:xfrm>
        <a:prstGeom prst="rect">
          <a:avLst/>
        </a:prstGeom>
      </xdr:spPr>
    </xdr:pic>
    <xdr:clientData/>
  </xdr:twoCellAnchor>
  <xdr:twoCellAnchor editAs="oneCell">
    <xdr:from>
      <xdr:col>3</xdr:col>
      <xdr:colOff>346710</xdr:colOff>
      <xdr:row>99</xdr:row>
      <xdr:rowOff>37465</xdr:rowOff>
    </xdr:from>
    <xdr:to>
      <xdr:col>3</xdr:col>
      <xdr:colOff>862965</xdr:colOff>
      <xdr:row>99</xdr:row>
      <xdr:rowOff>384175</xdr:rowOff>
    </xdr:to>
    <xdr:pic>
      <xdr:nvPicPr>
        <xdr:cNvPr id="480" name="图片 479" descr="QQ截图20190206124235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890135" y="137829290"/>
          <a:ext cx="516255" cy="346710"/>
        </a:xfrm>
        <a:prstGeom prst="rect">
          <a:avLst/>
        </a:prstGeom>
      </xdr:spPr>
    </xdr:pic>
    <xdr:clientData/>
  </xdr:twoCellAnchor>
  <xdr:twoCellAnchor editAs="oneCell">
    <xdr:from>
      <xdr:col>3</xdr:col>
      <xdr:colOff>204470</xdr:colOff>
      <xdr:row>100</xdr:row>
      <xdr:rowOff>53340</xdr:rowOff>
    </xdr:from>
    <xdr:to>
      <xdr:col>3</xdr:col>
      <xdr:colOff>923925</xdr:colOff>
      <xdr:row>100</xdr:row>
      <xdr:rowOff>416560</xdr:rowOff>
    </xdr:to>
    <xdr:pic>
      <xdr:nvPicPr>
        <xdr:cNvPr id="481" name="图片 480" descr="QQ截图20190206124252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747895" y="138276330"/>
          <a:ext cx="719455" cy="363220"/>
        </a:xfrm>
        <a:prstGeom prst="rect">
          <a:avLst/>
        </a:prstGeom>
      </xdr:spPr>
    </xdr:pic>
    <xdr:clientData/>
  </xdr:twoCellAnchor>
  <xdr:twoCellAnchor editAs="oneCell">
    <xdr:from>
      <xdr:col>3</xdr:col>
      <xdr:colOff>396240</xdr:colOff>
      <xdr:row>102</xdr:row>
      <xdr:rowOff>55880</xdr:rowOff>
    </xdr:from>
    <xdr:to>
      <xdr:col>3</xdr:col>
      <xdr:colOff>766445</xdr:colOff>
      <xdr:row>102</xdr:row>
      <xdr:rowOff>434975</xdr:rowOff>
    </xdr:to>
    <xdr:pic>
      <xdr:nvPicPr>
        <xdr:cNvPr id="484" name="图片 483" descr="QQ截图20190206130152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939665" y="138976735"/>
          <a:ext cx="370205" cy="379095"/>
        </a:xfrm>
        <a:prstGeom prst="rect">
          <a:avLst/>
        </a:prstGeom>
      </xdr:spPr>
    </xdr:pic>
    <xdr:clientData/>
  </xdr:twoCellAnchor>
  <xdr:twoCellAnchor editAs="oneCell">
    <xdr:from>
      <xdr:col>3</xdr:col>
      <xdr:colOff>358775</xdr:colOff>
      <xdr:row>103</xdr:row>
      <xdr:rowOff>15875</xdr:rowOff>
    </xdr:from>
    <xdr:to>
      <xdr:col>3</xdr:col>
      <xdr:colOff>801370</xdr:colOff>
      <xdr:row>103</xdr:row>
      <xdr:rowOff>431165</xdr:rowOff>
    </xdr:to>
    <xdr:pic>
      <xdr:nvPicPr>
        <xdr:cNvPr id="485" name="图片 484" descr="QQ截图20190206130356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902200" y="139393930"/>
          <a:ext cx="442595" cy="415290"/>
        </a:xfrm>
        <a:prstGeom prst="rect">
          <a:avLst/>
        </a:prstGeom>
      </xdr:spPr>
    </xdr:pic>
    <xdr:clientData/>
  </xdr:twoCellAnchor>
  <xdr:twoCellAnchor editAs="oneCell">
    <xdr:from>
      <xdr:col>3</xdr:col>
      <xdr:colOff>334645</xdr:colOff>
      <xdr:row>104</xdr:row>
      <xdr:rowOff>13335</xdr:rowOff>
    </xdr:from>
    <xdr:to>
      <xdr:col>3</xdr:col>
      <xdr:colOff>819785</xdr:colOff>
      <xdr:row>104</xdr:row>
      <xdr:rowOff>432435</xdr:rowOff>
    </xdr:to>
    <xdr:pic>
      <xdr:nvPicPr>
        <xdr:cNvPr id="486" name="图片 485" descr="QQ截图20190206130436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878070" y="139848590"/>
          <a:ext cx="485140" cy="419100"/>
        </a:xfrm>
        <a:prstGeom prst="rect">
          <a:avLst/>
        </a:prstGeom>
      </xdr:spPr>
    </xdr:pic>
    <xdr:clientData/>
  </xdr:twoCellAnchor>
  <xdr:twoCellAnchor editAs="oneCell">
    <xdr:from>
      <xdr:col>3</xdr:col>
      <xdr:colOff>383540</xdr:colOff>
      <xdr:row>106</xdr:row>
      <xdr:rowOff>299720</xdr:rowOff>
    </xdr:from>
    <xdr:to>
      <xdr:col>3</xdr:col>
      <xdr:colOff>770890</xdr:colOff>
      <xdr:row>108</xdr:row>
      <xdr:rowOff>31115</xdr:rowOff>
    </xdr:to>
    <xdr:pic>
      <xdr:nvPicPr>
        <xdr:cNvPr id="487" name="图片 486" descr="QQ截图20190206130509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926965" y="140847445"/>
          <a:ext cx="387350" cy="340995"/>
        </a:xfrm>
        <a:prstGeom prst="rect">
          <a:avLst/>
        </a:prstGeom>
      </xdr:spPr>
    </xdr:pic>
    <xdr:clientData/>
  </xdr:twoCellAnchor>
  <xdr:twoCellAnchor editAs="oneCell">
    <xdr:from>
      <xdr:col>3</xdr:col>
      <xdr:colOff>354330</xdr:colOff>
      <xdr:row>109</xdr:row>
      <xdr:rowOff>241300</xdr:rowOff>
    </xdr:from>
    <xdr:to>
      <xdr:col>3</xdr:col>
      <xdr:colOff>843915</xdr:colOff>
      <xdr:row>110</xdr:row>
      <xdr:rowOff>292098</xdr:rowOff>
    </xdr:to>
    <xdr:pic>
      <xdr:nvPicPr>
        <xdr:cNvPr id="488" name="图片 487" descr="QQ截图20190206130523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897755" y="141703425"/>
          <a:ext cx="489585" cy="354965"/>
        </a:xfrm>
        <a:prstGeom prst="rect">
          <a:avLst/>
        </a:prstGeom>
      </xdr:spPr>
    </xdr:pic>
    <xdr:clientData/>
  </xdr:twoCellAnchor>
  <xdr:twoCellAnchor editAs="oneCell">
    <xdr:from>
      <xdr:col>3</xdr:col>
      <xdr:colOff>347345</xdr:colOff>
      <xdr:row>112</xdr:row>
      <xdr:rowOff>215900</xdr:rowOff>
    </xdr:from>
    <xdr:to>
      <xdr:col>3</xdr:col>
      <xdr:colOff>920115</xdr:colOff>
      <xdr:row>113</xdr:row>
      <xdr:rowOff>282577</xdr:rowOff>
    </xdr:to>
    <xdr:pic>
      <xdr:nvPicPr>
        <xdr:cNvPr id="489" name="图片 488" descr="QQ截图20190206130539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890770" y="142592425"/>
          <a:ext cx="572770" cy="371475"/>
        </a:xfrm>
        <a:prstGeom prst="rect">
          <a:avLst/>
        </a:prstGeom>
      </xdr:spPr>
    </xdr:pic>
    <xdr:clientData/>
  </xdr:twoCellAnchor>
  <xdr:twoCellAnchor editAs="oneCell">
    <xdr:from>
      <xdr:col>3</xdr:col>
      <xdr:colOff>330200</xdr:colOff>
      <xdr:row>115</xdr:row>
      <xdr:rowOff>255905</xdr:rowOff>
    </xdr:from>
    <xdr:to>
      <xdr:col>3</xdr:col>
      <xdr:colOff>946785</xdr:colOff>
      <xdr:row>117</xdr:row>
      <xdr:rowOff>73028</xdr:rowOff>
    </xdr:to>
    <xdr:pic>
      <xdr:nvPicPr>
        <xdr:cNvPr id="490" name="图片 489" descr="QQ截图20190206130555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873625" y="143546830"/>
          <a:ext cx="616585" cy="426720"/>
        </a:xfrm>
        <a:prstGeom prst="rect">
          <a:avLst/>
        </a:prstGeom>
      </xdr:spPr>
    </xdr:pic>
    <xdr:clientData/>
  </xdr:twoCellAnchor>
  <xdr:oneCellAnchor>
    <xdr:from>
      <xdr:col>3</xdr:col>
      <xdr:colOff>471170</xdr:colOff>
      <xdr:row>121</xdr:row>
      <xdr:rowOff>101600</xdr:rowOff>
    </xdr:from>
    <xdr:ext cx="312420" cy="340259"/>
    <xdr:pic>
      <xdr:nvPicPr>
        <xdr:cNvPr id="492" name="图片 108" descr="QQ截图20150129165019.pn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>
        <a:xfrm>
          <a:off x="5014595" y="145172430"/>
          <a:ext cx="312420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363855</xdr:colOff>
      <xdr:row>133</xdr:row>
      <xdr:rowOff>459740</xdr:rowOff>
    </xdr:from>
    <xdr:to>
      <xdr:col>3</xdr:col>
      <xdr:colOff>1014095</xdr:colOff>
      <xdr:row>134</xdr:row>
      <xdr:rowOff>255271</xdr:rowOff>
    </xdr:to>
    <xdr:pic>
      <xdr:nvPicPr>
        <xdr:cNvPr id="494" name="图片 493" descr="QQ截图20190206150641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907280" y="148096605"/>
          <a:ext cx="650240" cy="302895"/>
        </a:xfrm>
        <a:prstGeom prst="rect">
          <a:avLst/>
        </a:prstGeom>
      </xdr:spPr>
    </xdr:pic>
    <xdr:clientData/>
  </xdr:twoCellAnchor>
  <xdr:twoCellAnchor editAs="oneCell">
    <xdr:from>
      <xdr:col>3</xdr:col>
      <xdr:colOff>492760</xdr:colOff>
      <xdr:row>141</xdr:row>
      <xdr:rowOff>52070</xdr:rowOff>
    </xdr:from>
    <xdr:to>
      <xdr:col>3</xdr:col>
      <xdr:colOff>658495</xdr:colOff>
      <xdr:row>141</xdr:row>
      <xdr:rowOff>483870</xdr:rowOff>
    </xdr:to>
    <xdr:pic>
      <xdr:nvPicPr>
        <xdr:cNvPr id="495" name="图片 494" descr="QQ截图20190206150900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036185" y="151825960"/>
          <a:ext cx="165735" cy="4318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219710</xdr:colOff>
      <xdr:row>261</xdr:row>
      <xdr:rowOff>43180</xdr:rowOff>
    </xdr:from>
    <xdr:to>
      <xdr:col>3</xdr:col>
      <xdr:colOff>774700</xdr:colOff>
      <xdr:row>261</xdr:row>
      <xdr:rowOff>401955</xdr:rowOff>
    </xdr:to>
    <xdr:pic>
      <xdr:nvPicPr>
        <xdr:cNvPr id="520" name="图片 519" descr="QQ截图20190206151435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763135" y="195589525"/>
          <a:ext cx="554990" cy="358775"/>
        </a:xfrm>
        <a:prstGeom prst="rect">
          <a:avLst/>
        </a:prstGeom>
      </xdr:spPr>
    </xdr:pic>
    <xdr:clientData/>
  </xdr:twoCellAnchor>
  <xdr:twoCellAnchor editAs="oneCell">
    <xdr:from>
      <xdr:col>3</xdr:col>
      <xdr:colOff>322580</xdr:colOff>
      <xdr:row>260</xdr:row>
      <xdr:rowOff>66040</xdr:rowOff>
    </xdr:from>
    <xdr:to>
      <xdr:col>3</xdr:col>
      <xdr:colOff>680720</xdr:colOff>
      <xdr:row>260</xdr:row>
      <xdr:rowOff>412115</xdr:rowOff>
    </xdr:to>
    <xdr:pic>
      <xdr:nvPicPr>
        <xdr:cNvPr id="522" name="图片 521" descr="QQ截图20190206151454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866005" y="195166615"/>
          <a:ext cx="358140" cy="346075"/>
        </a:xfrm>
        <a:prstGeom prst="rect">
          <a:avLst/>
        </a:prstGeom>
      </xdr:spPr>
    </xdr:pic>
    <xdr:clientData/>
  </xdr:twoCellAnchor>
  <xdr:twoCellAnchor editAs="oneCell">
    <xdr:from>
      <xdr:col>3</xdr:col>
      <xdr:colOff>486410</xdr:colOff>
      <xdr:row>326</xdr:row>
      <xdr:rowOff>170180</xdr:rowOff>
    </xdr:from>
    <xdr:to>
      <xdr:col>3</xdr:col>
      <xdr:colOff>704215</xdr:colOff>
      <xdr:row>328</xdr:row>
      <xdr:rowOff>68579</xdr:rowOff>
    </xdr:to>
    <xdr:pic>
      <xdr:nvPicPr>
        <xdr:cNvPr id="524" name="图片 523" descr="QQ截图20190206152532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 rot="21420000">
          <a:off x="5029835" y="227085525"/>
          <a:ext cx="217805" cy="29337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329</xdr:row>
      <xdr:rowOff>139065</xdr:rowOff>
    </xdr:from>
    <xdr:to>
      <xdr:col>3</xdr:col>
      <xdr:colOff>721995</xdr:colOff>
      <xdr:row>331</xdr:row>
      <xdr:rowOff>4837</xdr:rowOff>
    </xdr:to>
    <xdr:pic>
      <xdr:nvPicPr>
        <xdr:cNvPr id="525" name="图片 524" descr="QQ截图20190206152547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029200" y="227640515"/>
          <a:ext cx="236220" cy="247015"/>
        </a:xfrm>
        <a:prstGeom prst="rect">
          <a:avLst/>
        </a:prstGeom>
      </xdr:spPr>
    </xdr:pic>
    <xdr:clientData/>
  </xdr:twoCellAnchor>
  <xdr:twoCellAnchor editAs="oneCell">
    <xdr:from>
      <xdr:col>3</xdr:col>
      <xdr:colOff>478155</xdr:colOff>
      <xdr:row>333</xdr:row>
      <xdr:rowOff>62865</xdr:rowOff>
    </xdr:from>
    <xdr:to>
      <xdr:col>3</xdr:col>
      <xdr:colOff>706120</xdr:colOff>
      <xdr:row>333</xdr:row>
      <xdr:rowOff>335915</xdr:rowOff>
    </xdr:to>
    <xdr:pic>
      <xdr:nvPicPr>
        <xdr:cNvPr id="526" name="图片 525" descr="QQ截图20190206153127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021580" y="228377115"/>
          <a:ext cx="227965" cy="273050"/>
        </a:xfrm>
        <a:prstGeom prst="rect">
          <a:avLst/>
        </a:prstGeom>
      </xdr:spPr>
    </xdr:pic>
    <xdr:clientData/>
  </xdr:twoCellAnchor>
  <xdr:twoCellAnchor editAs="oneCell">
    <xdr:from>
      <xdr:col>3</xdr:col>
      <xdr:colOff>507365</xdr:colOff>
      <xdr:row>334</xdr:row>
      <xdr:rowOff>49530</xdr:rowOff>
    </xdr:from>
    <xdr:to>
      <xdr:col>3</xdr:col>
      <xdr:colOff>728345</xdr:colOff>
      <xdr:row>334</xdr:row>
      <xdr:rowOff>283845</xdr:rowOff>
    </xdr:to>
    <xdr:pic>
      <xdr:nvPicPr>
        <xdr:cNvPr id="527" name="图片 526" descr="QQ截图20190206153151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050790" y="228756845"/>
          <a:ext cx="220980" cy="23431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262</xdr:row>
      <xdr:rowOff>48895</xdr:rowOff>
    </xdr:from>
    <xdr:to>
      <xdr:col>3</xdr:col>
      <xdr:colOff>776605</xdr:colOff>
      <xdr:row>262</xdr:row>
      <xdr:rowOff>385445</xdr:rowOff>
    </xdr:to>
    <xdr:pic>
      <xdr:nvPicPr>
        <xdr:cNvPr id="530" name="图片 529" descr="QQ截图20190206151421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991100" y="196041010"/>
          <a:ext cx="328930" cy="336550"/>
        </a:xfrm>
        <a:prstGeom prst="rect">
          <a:avLst/>
        </a:prstGeom>
      </xdr:spPr>
    </xdr:pic>
    <xdr:clientData/>
  </xdr:twoCellAnchor>
  <xdr:twoCellAnchor editAs="oneCell">
    <xdr:from>
      <xdr:col>3</xdr:col>
      <xdr:colOff>494030</xdr:colOff>
      <xdr:row>153</xdr:row>
      <xdr:rowOff>13970</xdr:rowOff>
    </xdr:from>
    <xdr:to>
      <xdr:col>3</xdr:col>
      <xdr:colOff>730885</xdr:colOff>
      <xdr:row>153</xdr:row>
      <xdr:rowOff>523240</xdr:rowOff>
    </xdr:to>
    <xdr:pic>
      <xdr:nvPicPr>
        <xdr:cNvPr id="533" name="图片 532" descr="QQ截图20190206172834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037455" y="160966785"/>
          <a:ext cx="236855" cy="509270"/>
        </a:xfrm>
        <a:prstGeom prst="rect">
          <a:avLst/>
        </a:prstGeom>
      </xdr:spPr>
    </xdr:pic>
    <xdr:clientData/>
  </xdr:twoCellAnchor>
  <xdr:twoCellAnchor editAs="oneCell">
    <xdr:from>
      <xdr:col>3</xdr:col>
      <xdr:colOff>394335</xdr:colOff>
      <xdr:row>152</xdr:row>
      <xdr:rowOff>59690</xdr:rowOff>
    </xdr:from>
    <xdr:to>
      <xdr:col>3</xdr:col>
      <xdr:colOff>724535</xdr:colOff>
      <xdr:row>152</xdr:row>
      <xdr:rowOff>501650</xdr:rowOff>
    </xdr:to>
    <xdr:pic>
      <xdr:nvPicPr>
        <xdr:cNvPr id="534" name="图片 533" descr="QQ截图20190206173851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937760" y="160414335"/>
          <a:ext cx="330200" cy="441960"/>
        </a:xfrm>
        <a:prstGeom prst="rect">
          <a:avLst/>
        </a:prstGeom>
      </xdr:spPr>
    </xdr:pic>
    <xdr:clientData/>
  </xdr:twoCellAnchor>
  <xdr:twoCellAnchor editAs="oneCell">
    <xdr:from>
      <xdr:col>3</xdr:col>
      <xdr:colOff>448310</xdr:colOff>
      <xdr:row>154</xdr:row>
      <xdr:rowOff>37465</xdr:rowOff>
    </xdr:from>
    <xdr:to>
      <xdr:col>3</xdr:col>
      <xdr:colOff>838200</xdr:colOff>
      <xdr:row>154</xdr:row>
      <xdr:rowOff>491490</xdr:rowOff>
    </xdr:to>
    <xdr:pic>
      <xdr:nvPicPr>
        <xdr:cNvPr id="535" name="图片 534" descr="QQ截图20190206174048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991735" y="161523680"/>
          <a:ext cx="389890" cy="454025"/>
        </a:xfrm>
        <a:prstGeom prst="rect">
          <a:avLst/>
        </a:prstGeom>
      </xdr:spPr>
    </xdr:pic>
    <xdr:clientData/>
  </xdr:twoCellAnchor>
  <xdr:twoCellAnchor editAs="oneCell">
    <xdr:from>
      <xdr:col>3</xdr:col>
      <xdr:colOff>434340</xdr:colOff>
      <xdr:row>155</xdr:row>
      <xdr:rowOff>41910</xdr:rowOff>
    </xdr:from>
    <xdr:to>
      <xdr:col>3</xdr:col>
      <xdr:colOff>761365</xdr:colOff>
      <xdr:row>155</xdr:row>
      <xdr:rowOff>565150</xdr:rowOff>
    </xdr:to>
    <xdr:pic>
      <xdr:nvPicPr>
        <xdr:cNvPr id="536" name="图片 535" descr="QQ截图20190206174911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977765" y="162035490"/>
          <a:ext cx="327025" cy="523240"/>
        </a:xfrm>
        <a:prstGeom prst="rect">
          <a:avLst/>
        </a:prstGeom>
      </xdr:spPr>
    </xdr:pic>
    <xdr:clientData/>
  </xdr:twoCellAnchor>
  <xdr:twoCellAnchor editAs="oneCell">
    <xdr:from>
      <xdr:col>3</xdr:col>
      <xdr:colOff>380365</xdr:colOff>
      <xdr:row>156</xdr:row>
      <xdr:rowOff>78105</xdr:rowOff>
    </xdr:from>
    <xdr:to>
      <xdr:col>3</xdr:col>
      <xdr:colOff>818515</xdr:colOff>
      <xdr:row>156</xdr:row>
      <xdr:rowOff>474345</xdr:rowOff>
    </xdr:to>
    <xdr:pic>
      <xdr:nvPicPr>
        <xdr:cNvPr id="537" name="图片 536" descr="QQ截图20190206175141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923790" y="162643185"/>
          <a:ext cx="438150" cy="396240"/>
        </a:xfrm>
        <a:prstGeom prst="rect">
          <a:avLst/>
        </a:prstGeom>
      </xdr:spPr>
    </xdr:pic>
    <xdr:clientData/>
  </xdr:twoCellAnchor>
  <xdr:twoCellAnchor editAs="oneCell">
    <xdr:from>
      <xdr:col>3</xdr:col>
      <xdr:colOff>31115</xdr:colOff>
      <xdr:row>163</xdr:row>
      <xdr:rowOff>300355</xdr:rowOff>
    </xdr:from>
    <xdr:to>
      <xdr:col>3</xdr:col>
      <xdr:colOff>1045210</xdr:colOff>
      <xdr:row>166</xdr:row>
      <xdr:rowOff>259714</xdr:rowOff>
    </xdr:to>
    <xdr:pic>
      <xdr:nvPicPr>
        <xdr:cNvPr id="542" name="图片 541" descr="QQ截图20190206181548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574540" y="166119810"/>
          <a:ext cx="1014095" cy="87376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187</xdr:row>
      <xdr:rowOff>200660</xdr:rowOff>
    </xdr:from>
    <xdr:to>
      <xdr:col>3</xdr:col>
      <xdr:colOff>1033145</xdr:colOff>
      <xdr:row>190</xdr:row>
      <xdr:rowOff>142241</xdr:rowOff>
    </xdr:to>
    <xdr:pic>
      <xdr:nvPicPr>
        <xdr:cNvPr id="543" name="图片 542" descr="QQ截图20190206181608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600575" y="173278800"/>
          <a:ext cx="975995" cy="913130"/>
        </a:xfrm>
        <a:prstGeom prst="rect">
          <a:avLst/>
        </a:prstGeom>
      </xdr:spPr>
    </xdr:pic>
    <xdr:clientData/>
  </xdr:twoCellAnchor>
  <xdr:twoCellAnchor editAs="oneCell">
    <xdr:from>
      <xdr:col>3</xdr:col>
      <xdr:colOff>23495</xdr:colOff>
      <xdr:row>211</xdr:row>
      <xdr:rowOff>225425</xdr:rowOff>
    </xdr:from>
    <xdr:to>
      <xdr:col>3</xdr:col>
      <xdr:colOff>1056640</xdr:colOff>
      <xdr:row>215</xdr:row>
      <xdr:rowOff>135890</xdr:rowOff>
    </xdr:to>
    <xdr:pic>
      <xdr:nvPicPr>
        <xdr:cNvPr id="17" name="图片 16" descr="QQ截图20190206181623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566920" y="180668930"/>
          <a:ext cx="1033145" cy="901065"/>
        </a:xfrm>
        <a:prstGeom prst="rect">
          <a:avLst/>
        </a:prstGeom>
      </xdr:spPr>
    </xdr:pic>
    <xdr:clientData/>
  </xdr:twoCellAnchor>
  <xdr:twoCellAnchor editAs="oneCell">
    <xdr:from>
      <xdr:col>3</xdr:col>
      <xdr:colOff>104831</xdr:colOff>
      <xdr:row>236</xdr:row>
      <xdr:rowOff>3562</xdr:rowOff>
    </xdr:from>
    <xdr:to>
      <xdr:col>3</xdr:col>
      <xdr:colOff>1045266</xdr:colOff>
      <xdr:row>238</xdr:row>
      <xdr:rowOff>193564</xdr:rowOff>
    </xdr:to>
    <xdr:pic>
      <xdr:nvPicPr>
        <xdr:cNvPr id="44" name="图片 43" descr="QQ截图20190206181634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648200" y="186980830"/>
          <a:ext cx="940435" cy="856615"/>
        </a:xfrm>
        <a:prstGeom prst="rect">
          <a:avLst/>
        </a:prstGeom>
      </xdr:spPr>
    </xdr:pic>
    <xdr:clientData/>
  </xdr:twoCellAnchor>
  <xdr:twoCellAnchor editAs="oneCell">
    <xdr:from>
      <xdr:col>3</xdr:col>
      <xdr:colOff>351155</xdr:colOff>
      <xdr:row>303</xdr:row>
      <xdr:rowOff>147955</xdr:rowOff>
    </xdr:from>
    <xdr:to>
      <xdr:col>3</xdr:col>
      <xdr:colOff>823595</xdr:colOff>
      <xdr:row>303</xdr:row>
      <xdr:rowOff>483870</xdr:rowOff>
    </xdr:to>
    <xdr:pic>
      <xdr:nvPicPr>
        <xdr:cNvPr id="89" name="图片 88" descr="QQ截图20190207143141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4894580" y="215597105"/>
          <a:ext cx="472440" cy="335915"/>
        </a:xfrm>
        <a:prstGeom prst="rect">
          <a:avLst/>
        </a:prstGeom>
      </xdr:spPr>
    </xdr:pic>
    <xdr:clientData/>
  </xdr:twoCellAnchor>
  <xdr:twoCellAnchor editAs="oneCell">
    <xdr:from>
      <xdr:col>3</xdr:col>
      <xdr:colOff>433070</xdr:colOff>
      <xdr:row>309</xdr:row>
      <xdr:rowOff>46990</xdr:rowOff>
    </xdr:from>
    <xdr:to>
      <xdr:col>3</xdr:col>
      <xdr:colOff>725170</xdr:colOff>
      <xdr:row>310</xdr:row>
      <xdr:rowOff>166370</xdr:rowOff>
    </xdr:to>
    <xdr:pic>
      <xdr:nvPicPr>
        <xdr:cNvPr id="243" name="图片 2" descr="QQ截图20160111153656"/>
        <xdr:cNvPicPr>
          <a:picLocks noChangeAspect="1" noChangeArrowheads="1"/>
        </xdr:cNvPicPr>
      </xdr:nvPicPr>
      <xdr:blipFill>
        <a:blip xmlns:r="http://schemas.openxmlformats.org/officeDocument/2006/relationships" r:embed="rId67" cstate="screen"/>
        <a:srcRect/>
        <a:stretch>
          <a:fillRect/>
        </a:stretch>
      </xdr:blipFill>
      <xdr:spPr>
        <a:xfrm>
          <a:off x="4976495" y="217274140"/>
          <a:ext cx="2921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421005</xdr:colOff>
      <xdr:row>306</xdr:row>
      <xdr:rowOff>17145</xdr:rowOff>
    </xdr:from>
    <xdr:to>
      <xdr:col>3</xdr:col>
      <xdr:colOff>714375</xdr:colOff>
      <xdr:row>307</xdr:row>
      <xdr:rowOff>175261</xdr:rowOff>
    </xdr:to>
    <xdr:pic>
      <xdr:nvPicPr>
        <xdr:cNvPr id="244" name="图片 7" descr="QQ截图20160122123617"/>
        <xdr:cNvPicPr>
          <a:picLocks noChangeAspect="1" noChangeArrowheads="1"/>
        </xdr:cNvPicPr>
      </xdr:nvPicPr>
      <xdr:blipFill>
        <a:blip xmlns:r="http://schemas.openxmlformats.org/officeDocument/2006/relationships" r:embed="rId68" cstate="screen"/>
        <a:srcRect/>
        <a:stretch>
          <a:fillRect/>
        </a:stretch>
      </xdr:blipFill>
      <xdr:spPr>
        <a:xfrm>
          <a:off x="4964430" y="216596595"/>
          <a:ext cx="293370" cy="374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398670</xdr:colOff>
      <xdr:row>313</xdr:row>
      <xdr:rowOff>34290</xdr:rowOff>
    </xdr:from>
    <xdr:to>
      <xdr:col>3</xdr:col>
      <xdr:colOff>645050</xdr:colOff>
      <xdr:row>314</xdr:row>
      <xdr:rowOff>168826</xdr:rowOff>
    </xdr:to>
    <xdr:pic>
      <xdr:nvPicPr>
        <xdr:cNvPr id="276" name="图片 275" descr="QQ截图20190207145305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4941570" y="218125040"/>
          <a:ext cx="246380" cy="349885"/>
        </a:xfrm>
        <a:prstGeom prst="rect">
          <a:avLst/>
        </a:prstGeom>
      </xdr:spPr>
    </xdr:pic>
    <xdr:clientData/>
  </xdr:twoCellAnchor>
  <xdr:twoCellAnchor editAs="oneCell">
    <xdr:from>
      <xdr:col>3</xdr:col>
      <xdr:colOff>408940</xdr:colOff>
      <xdr:row>315</xdr:row>
      <xdr:rowOff>88900</xdr:rowOff>
    </xdr:from>
    <xdr:to>
      <xdr:col>3</xdr:col>
      <xdr:colOff>697865</xdr:colOff>
      <xdr:row>316</xdr:row>
      <xdr:rowOff>153670</xdr:rowOff>
    </xdr:to>
    <xdr:pic>
      <xdr:nvPicPr>
        <xdr:cNvPr id="278" name="图片 277" descr="QQ截图20190207145349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4952365" y="218611450"/>
          <a:ext cx="288925" cy="343535"/>
        </a:xfrm>
        <a:prstGeom prst="rect">
          <a:avLst/>
        </a:prstGeom>
      </xdr:spPr>
    </xdr:pic>
    <xdr:clientData/>
  </xdr:twoCellAnchor>
  <xdr:twoCellAnchor editAs="oneCell">
    <xdr:from>
      <xdr:col>3</xdr:col>
      <xdr:colOff>253365</xdr:colOff>
      <xdr:row>319</xdr:row>
      <xdr:rowOff>112395</xdr:rowOff>
    </xdr:from>
    <xdr:to>
      <xdr:col>3</xdr:col>
      <xdr:colOff>907415</xdr:colOff>
      <xdr:row>319</xdr:row>
      <xdr:rowOff>513080</xdr:rowOff>
    </xdr:to>
    <xdr:pic>
      <xdr:nvPicPr>
        <xdr:cNvPr id="354" name="图片 353" descr="QQ截图20190207145610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4796790" y="223594295"/>
          <a:ext cx="654050" cy="400685"/>
        </a:xfrm>
        <a:prstGeom prst="rect">
          <a:avLst/>
        </a:prstGeom>
      </xdr:spPr>
    </xdr:pic>
    <xdr:clientData/>
  </xdr:twoCellAnchor>
  <xdr:twoCellAnchor editAs="oneCell">
    <xdr:from>
      <xdr:col>3</xdr:col>
      <xdr:colOff>306070</xdr:colOff>
      <xdr:row>320</xdr:row>
      <xdr:rowOff>41275</xdr:rowOff>
    </xdr:from>
    <xdr:to>
      <xdr:col>3</xdr:col>
      <xdr:colOff>811530</xdr:colOff>
      <xdr:row>320</xdr:row>
      <xdr:rowOff>453390</xdr:rowOff>
    </xdr:to>
    <xdr:pic>
      <xdr:nvPicPr>
        <xdr:cNvPr id="357" name="图片 356" descr="QQ截图20190207145625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4849495" y="224132775"/>
          <a:ext cx="505460" cy="41211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321</xdr:row>
      <xdr:rowOff>139065</xdr:rowOff>
    </xdr:from>
    <xdr:to>
      <xdr:col>3</xdr:col>
      <xdr:colOff>786130</xdr:colOff>
      <xdr:row>321</xdr:row>
      <xdr:rowOff>504825</xdr:rowOff>
    </xdr:to>
    <xdr:pic>
      <xdr:nvPicPr>
        <xdr:cNvPr id="358" name="图片 357" descr="QQ截图20190207145648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 rot="240000">
          <a:off x="4867275" y="224752535"/>
          <a:ext cx="462280" cy="365760"/>
        </a:xfrm>
        <a:prstGeom prst="rect">
          <a:avLst/>
        </a:prstGeom>
      </xdr:spPr>
    </xdr:pic>
    <xdr:clientData/>
  </xdr:twoCellAnchor>
  <xdr:twoCellAnchor editAs="oneCell">
    <xdr:from>
      <xdr:col>3</xdr:col>
      <xdr:colOff>332105</xdr:colOff>
      <xdr:row>322</xdr:row>
      <xdr:rowOff>53340</xdr:rowOff>
    </xdr:from>
    <xdr:to>
      <xdr:col>3</xdr:col>
      <xdr:colOff>838200</xdr:colOff>
      <xdr:row>322</xdr:row>
      <xdr:rowOff>459740</xdr:rowOff>
    </xdr:to>
    <xdr:pic>
      <xdr:nvPicPr>
        <xdr:cNvPr id="359" name="图片 358" descr="QQ截图20190207145639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4875530" y="225303080"/>
          <a:ext cx="506095" cy="406400"/>
        </a:xfrm>
        <a:prstGeom prst="rect">
          <a:avLst/>
        </a:prstGeom>
      </xdr:spPr>
    </xdr:pic>
    <xdr:clientData/>
  </xdr:twoCellAnchor>
  <xdr:twoCellAnchor editAs="oneCell">
    <xdr:from>
      <xdr:col>3</xdr:col>
      <xdr:colOff>402590</xdr:colOff>
      <xdr:row>323</xdr:row>
      <xdr:rowOff>45085</xdr:rowOff>
    </xdr:from>
    <xdr:to>
      <xdr:col>3</xdr:col>
      <xdr:colOff>800100</xdr:colOff>
      <xdr:row>323</xdr:row>
      <xdr:rowOff>534035</xdr:rowOff>
    </xdr:to>
    <xdr:pic>
      <xdr:nvPicPr>
        <xdr:cNvPr id="360" name="图片 359" descr="QQ截图20190207145701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4946015" y="225828225"/>
          <a:ext cx="397510" cy="488950"/>
        </a:xfrm>
        <a:prstGeom prst="rect">
          <a:avLst/>
        </a:prstGeom>
      </xdr:spPr>
    </xdr:pic>
    <xdr:clientData/>
  </xdr:twoCellAnchor>
  <xdr:twoCellAnchor editAs="oneCell">
    <xdr:from>
      <xdr:col>3</xdr:col>
      <xdr:colOff>494665</xdr:colOff>
      <xdr:row>336</xdr:row>
      <xdr:rowOff>57150</xdr:rowOff>
    </xdr:from>
    <xdr:to>
      <xdr:col>3</xdr:col>
      <xdr:colOff>740410</xdr:colOff>
      <xdr:row>337</xdr:row>
      <xdr:rowOff>164465</xdr:rowOff>
    </xdr:to>
    <xdr:pic>
      <xdr:nvPicPr>
        <xdr:cNvPr id="365" name="图片 364" descr="QQ截图20190207154611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038090" y="229336600"/>
          <a:ext cx="245745" cy="360045"/>
        </a:xfrm>
        <a:prstGeom prst="rect">
          <a:avLst/>
        </a:prstGeom>
      </xdr:spPr>
    </xdr:pic>
    <xdr:clientData/>
  </xdr:twoCellAnchor>
  <xdr:twoCellAnchor editAs="oneCell">
    <xdr:from>
      <xdr:col>3</xdr:col>
      <xdr:colOff>498475</xdr:colOff>
      <xdr:row>338</xdr:row>
      <xdr:rowOff>114300</xdr:rowOff>
    </xdr:from>
    <xdr:to>
      <xdr:col>3</xdr:col>
      <xdr:colOff>751205</xdr:colOff>
      <xdr:row>339</xdr:row>
      <xdr:rowOff>164464</xdr:rowOff>
    </xdr:to>
    <xdr:pic>
      <xdr:nvPicPr>
        <xdr:cNvPr id="371" name="图片 370" descr="QQ截图20190207154626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041900" y="229875080"/>
          <a:ext cx="252730" cy="278130"/>
        </a:xfrm>
        <a:prstGeom prst="rect">
          <a:avLst/>
        </a:prstGeom>
      </xdr:spPr>
    </xdr:pic>
    <xdr:clientData/>
  </xdr:twoCellAnchor>
  <xdr:twoCellAnchor editAs="oneCell">
    <xdr:from>
      <xdr:col>3</xdr:col>
      <xdr:colOff>384810</xdr:colOff>
      <xdr:row>342</xdr:row>
      <xdr:rowOff>138430</xdr:rowOff>
    </xdr:from>
    <xdr:to>
      <xdr:col>3</xdr:col>
      <xdr:colOff>802640</xdr:colOff>
      <xdr:row>343</xdr:row>
      <xdr:rowOff>191771</xdr:rowOff>
    </xdr:to>
    <xdr:pic>
      <xdr:nvPicPr>
        <xdr:cNvPr id="500" name="图片 499" descr="QQ截图20190207162753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4928235" y="230966645"/>
          <a:ext cx="417830" cy="5105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476885</xdr:colOff>
      <xdr:row>346</xdr:row>
      <xdr:rowOff>51435</xdr:rowOff>
    </xdr:from>
    <xdr:to>
      <xdr:col>3</xdr:col>
      <xdr:colOff>706755</xdr:colOff>
      <xdr:row>346</xdr:row>
      <xdr:rowOff>553720</xdr:rowOff>
    </xdr:to>
    <xdr:pic>
      <xdr:nvPicPr>
        <xdr:cNvPr id="503" name="图片 502" descr="QQ截图20190207162829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020310" y="232609390"/>
          <a:ext cx="229870" cy="502285"/>
        </a:xfrm>
        <a:prstGeom prst="rect">
          <a:avLst/>
        </a:prstGeom>
      </xdr:spPr>
    </xdr:pic>
    <xdr:clientData/>
  </xdr:twoCellAnchor>
  <xdr:twoCellAnchor editAs="oneCell">
    <xdr:from>
      <xdr:col>3</xdr:col>
      <xdr:colOff>505460</xdr:colOff>
      <xdr:row>347</xdr:row>
      <xdr:rowOff>80645</xdr:rowOff>
    </xdr:from>
    <xdr:to>
      <xdr:col>3</xdr:col>
      <xdr:colOff>732790</xdr:colOff>
      <xdr:row>347</xdr:row>
      <xdr:rowOff>565150</xdr:rowOff>
    </xdr:to>
    <xdr:pic>
      <xdr:nvPicPr>
        <xdr:cNvPr id="504" name="图片 503" descr="QQ截图20190207162844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048885" y="233286300"/>
          <a:ext cx="227330" cy="484505"/>
        </a:xfrm>
        <a:prstGeom prst="rect">
          <a:avLst/>
        </a:prstGeom>
      </xdr:spPr>
    </xdr:pic>
    <xdr:clientData/>
  </xdr:twoCellAnchor>
  <xdr:twoCellAnchor editAs="oneCell">
    <xdr:from>
      <xdr:col>3</xdr:col>
      <xdr:colOff>469265</xdr:colOff>
      <xdr:row>348</xdr:row>
      <xdr:rowOff>93980</xdr:rowOff>
    </xdr:from>
    <xdr:to>
      <xdr:col>3</xdr:col>
      <xdr:colOff>755015</xdr:colOff>
      <xdr:row>350</xdr:row>
      <xdr:rowOff>130808</xdr:rowOff>
    </xdr:to>
    <xdr:pic>
      <xdr:nvPicPr>
        <xdr:cNvPr id="505" name="图片 504" descr="QQ截图20190207162901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012690" y="233959400"/>
          <a:ext cx="285750" cy="493395"/>
        </a:xfrm>
        <a:prstGeom prst="rect">
          <a:avLst/>
        </a:prstGeom>
      </xdr:spPr>
    </xdr:pic>
    <xdr:clientData/>
  </xdr:twoCellAnchor>
  <xdr:twoCellAnchor editAs="oneCell">
    <xdr:from>
      <xdr:col>3</xdr:col>
      <xdr:colOff>454025</xdr:colOff>
      <xdr:row>351</xdr:row>
      <xdr:rowOff>95885</xdr:rowOff>
    </xdr:from>
    <xdr:to>
      <xdr:col>3</xdr:col>
      <xdr:colOff>746760</xdr:colOff>
      <xdr:row>353</xdr:row>
      <xdr:rowOff>128269</xdr:rowOff>
    </xdr:to>
    <xdr:pic>
      <xdr:nvPicPr>
        <xdr:cNvPr id="506" name="图片 505" descr="QQ截图20190207162915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4997450" y="234623610"/>
          <a:ext cx="292735" cy="513080"/>
        </a:xfrm>
        <a:prstGeom prst="rect">
          <a:avLst/>
        </a:prstGeom>
      </xdr:spPr>
    </xdr:pic>
    <xdr:clientData/>
  </xdr:twoCellAnchor>
  <xdr:twoCellAnchor editAs="oneCell">
    <xdr:from>
      <xdr:col>3</xdr:col>
      <xdr:colOff>410210</xdr:colOff>
      <xdr:row>272</xdr:row>
      <xdr:rowOff>79375</xdr:rowOff>
    </xdr:from>
    <xdr:to>
      <xdr:col>3</xdr:col>
      <xdr:colOff>767715</xdr:colOff>
      <xdr:row>272</xdr:row>
      <xdr:rowOff>502285</xdr:rowOff>
    </xdr:to>
    <xdr:pic>
      <xdr:nvPicPr>
        <xdr:cNvPr id="27" name="图片 26" descr="QQ截图20190208100616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4953635" y="200785095"/>
          <a:ext cx="357505" cy="422910"/>
        </a:xfrm>
        <a:prstGeom prst="rect">
          <a:avLst/>
        </a:prstGeom>
      </xdr:spPr>
    </xdr:pic>
    <xdr:clientData/>
  </xdr:twoCellAnchor>
  <xdr:twoCellAnchor editAs="oneCell">
    <xdr:from>
      <xdr:col>3</xdr:col>
      <xdr:colOff>478790</xdr:colOff>
      <xdr:row>274</xdr:row>
      <xdr:rowOff>87630</xdr:rowOff>
    </xdr:from>
    <xdr:to>
      <xdr:col>3</xdr:col>
      <xdr:colOff>751205</xdr:colOff>
      <xdr:row>274</xdr:row>
      <xdr:rowOff>487680</xdr:rowOff>
    </xdr:to>
    <xdr:pic>
      <xdr:nvPicPr>
        <xdr:cNvPr id="33" name="图片 32" descr="QQ截图20190208100932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022215" y="201670285"/>
          <a:ext cx="272415" cy="400050"/>
        </a:xfrm>
        <a:prstGeom prst="rect">
          <a:avLst/>
        </a:prstGeom>
      </xdr:spPr>
    </xdr:pic>
    <xdr:clientData/>
  </xdr:twoCellAnchor>
  <xdr:twoCellAnchor editAs="oneCell">
    <xdr:from>
      <xdr:col>3</xdr:col>
      <xdr:colOff>468630</xdr:colOff>
      <xdr:row>291</xdr:row>
      <xdr:rowOff>168910</xdr:rowOff>
    </xdr:from>
    <xdr:to>
      <xdr:col>3</xdr:col>
      <xdr:colOff>760095</xdr:colOff>
      <xdr:row>293</xdr:row>
      <xdr:rowOff>83819</xdr:rowOff>
    </xdr:to>
    <xdr:pic>
      <xdr:nvPicPr>
        <xdr:cNvPr id="119" name="图片 118" descr="QQ截图20190208101030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012055" y="207953610"/>
          <a:ext cx="291465" cy="395605"/>
        </a:xfrm>
        <a:prstGeom prst="rect">
          <a:avLst/>
        </a:prstGeom>
      </xdr:spPr>
    </xdr:pic>
    <xdr:clientData/>
  </xdr:twoCellAnchor>
  <xdr:twoCellAnchor editAs="oneCell">
    <xdr:from>
      <xdr:col>3</xdr:col>
      <xdr:colOff>391160</xdr:colOff>
      <xdr:row>281</xdr:row>
      <xdr:rowOff>100330</xdr:rowOff>
    </xdr:from>
    <xdr:to>
      <xdr:col>3</xdr:col>
      <xdr:colOff>778510</xdr:colOff>
      <xdr:row>283</xdr:row>
      <xdr:rowOff>142241</xdr:rowOff>
    </xdr:to>
    <xdr:pic>
      <xdr:nvPicPr>
        <xdr:cNvPr id="154" name="图片 153" descr="QQ截图20190208102443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4934585" y="204196315"/>
          <a:ext cx="387350" cy="461010"/>
        </a:xfrm>
        <a:prstGeom prst="rect">
          <a:avLst/>
        </a:prstGeom>
      </xdr:spPr>
    </xdr:pic>
    <xdr:clientData/>
  </xdr:twoCellAnchor>
  <xdr:twoCellAnchor editAs="oneCell">
    <xdr:from>
      <xdr:col>3</xdr:col>
      <xdr:colOff>443230</xdr:colOff>
      <xdr:row>279</xdr:row>
      <xdr:rowOff>191135</xdr:rowOff>
    </xdr:from>
    <xdr:to>
      <xdr:col>3</xdr:col>
      <xdr:colOff>769620</xdr:colOff>
      <xdr:row>279</xdr:row>
      <xdr:rowOff>594360</xdr:rowOff>
    </xdr:to>
    <xdr:pic>
      <xdr:nvPicPr>
        <xdr:cNvPr id="195" name="图片 194" descr="QQ截图20190208103519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986655" y="203307950"/>
          <a:ext cx="326390" cy="403225"/>
        </a:xfrm>
        <a:prstGeom prst="rect">
          <a:avLst/>
        </a:prstGeom>
      </xdr:spPr>
    </xdr:pic>
    <xdr:clientData/>
  </xdr:twoCellAnchor>
  <xdr:twoCellAnchor editAs="oneCell">
    <xdr:from>
      <xdr:col>3</xdr:col>
      <xdr:colOff>402981</xdr:colOff>
      <xdr:row>357</xdr:row>
      <xdr:rowOff>87923</xdr:rowOff>
    </xdr:from>
    <xdr:to>
      <xdr:col>3</xdr:col>
      <xdr:colOff>813288</xdr:colOff>
      <xdr:row>360</xdr:row>
      <xdr:rowOff>138666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6015" y="295245790"/>
          <a:ext cx="410210" cy="636905"/>
        </a:xfrm>
        <a:prstGeom prst="rect">
          <a:avLst/>
        </a:prstGeom>
      </xdr:spPr>
    </xdr:pic>
    <xdr:clientData/>
  </xdr:twoCellAnchor>
  <xdr:twoCellAnchor editAs="oneCell">
    <xdr:from>
      <xdr:col>3</xdr:col>
      <xdr:colOff>424961</xdr:colOff>
      <xdr:row>369</xdr:row>
      <xdr:rowOff>36636</xdr:rowOff>
    </xdr:from>
    <xdr:to>
      <xdr:col>3</xdr:col>
      <xdr:colOff>735725</xdr:colOff>
      <xdr:row>370</xdr:row>
      <xdr:rowOff>212481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240" y="311720865"/>
          <a:ext cx="310515" cy="423545"/>
        </a:xfrm>
        <a:prstGeom prst="rect">
          <a:avLst/>
        </a:prstGeom>
      </xdr:spPr>
    </xdr:pic>
    <xdr:clientData/>
  </xdr:twoCellAnchor>
  <xdr:twoCellAnchor editAs="oneCell">
    <xdr:from>
      <xdr:col>3</xdr:col>
      <xdr:colOff>461596</xdr:colOff>
      <xdr:row>371</xdr:row>
      <xdr:rowOff>73270</xdr:rowOff>
    </xdr:from>
    <xdr:to>
      <xdr:col>3</xdr:col>
      <xdr:colOff>705075</xdr:colOff>
      <xdr:row>372</xdr:row>
      <xdr:rowOff>219807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4435" y="312252995"/>
          <a:ext cx="243840" cy="394335"/>
        </a:xfrm>
        <a:prstGeom prst="rect">
          <a:avLst/>
        </a:prstGeom>
      </xdr:spPr>
    </xdr:pic>
    <xdr:clientData/>
  </xdr:twoCellAnchor>
  <xdr:twoCellAnchor editAs="oneCell">
    <xdr:from>
      <xdr:col>3</xdr:col>
      <xdr:colOff>436384</xdr:colOff>
      <xdr:row>373</xdr:row>
      <xdr:rowOff>85063</xdr:rowOff>
    </xdr:from>
    <xdr:to>
      <xdr:col>3</xdr:col>
      <xdr:colOff>765641</xdr:colOff>
      <xdr:row>373</xdr:row>
      <xdr:rowOff>455893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800509">
          <a:off x="4979670" y="312759725"/>
          <a:ext cx="328930" cy="370840"/>
        </a:xfrm>
        <a:prstGeom prst="rect">
          <a:avLst/>
        </a:prstGeom>
      </xdr:spPr>
    </xdr:pic>
    <xdr:clientData/>
  </xdr:twoCellAnchor>
  <xdr:twoCellAnchor editAs="oneCell">
    <xdr:from>
      <xdr:col>3</xdr:col>
      <xdr:colOff>468924</xdr:colOff>
      <xdr:row>374</xdr:row>
      <xdr:rowOff>109903</xdr:rowOff>
    </xdr:from>
    <xdr:to>
      <xdr:col>3</xdr:col>
      <xdr:colOff>862047</xdr:colOff>
      <xdr:row>374</xdr:row>
      <xdr:rowOff>490903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2055" y="313345195"/>
          <a:ext cx="393065" cy="381000"/>
        </a:xfrm>
        <a:prstGeom prst="rect">
          <a:avLst/>
        </a:prstGeom>
      </xdr:spPr>
    </xdr:pic>
    <xdr:clientData/>
  </xdr:twoCellAnchor>
  <xdr:twoCellAnchor editAs="oneCell">
    <xdr:from>
      <xdr:col>3</xdr:col>
      <xdr:colOff>498230</xdr:colOff>
      <xdr:row>376</xdr:row>
      <xdr:rowOff>0</xdr:rowOff>
    </xdr:from>
    <xdr:to>
      <xdr:col>3</xdr:col>
      <xdr:colOff>762000</xdr:colOff>
      <xdr:row>377</xdr:row>
      <xdr:rowOff>79785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1265" y="314150375"/>
          <a:ext cx="264160" cy="384175"/>
        </a:xfrm>
        <a:prstGeom prst="rect">
          <a:avLst/>
        </a:prstGeom>
      </xdr:spPr>
    </xdr:pic>
    <xdr:clientData/>
  </xdr:twoCellAnchor>
  <xdr:twoCellAnchor editAs="oneCell">
    <xdr:from>
      <xdr:col>3</xdr:col>
      <xdr:colOff>405130</xdr:colOff>
      <xdr:row>119</xdr:row>
      <xdr:rowOff>62865</xdr:rowOff>
    </xdr:from>
    <xdr:to>
      <xdr:col>3</xdr:col>
      <xdr:colOff>834390</xdr:colOff>
      <xdr:row>119</xdr:row>
      <xdr:rowOff>328930</xdr:rowOff>
    </xdr:to>
    <xdr:pic>
      <xdr:nvPicPr>
        <xdr:cNvPr id="47" name="图片 39" descr="QQ截图20150128172526.png"/>
        <xdr:cNvPicPr>
          <a:picLocks noChangeAspect="1" noChangeArrowheads="1"/>
        </xdr:cNvPicPr>
      </xdr:nvPicPr>
      <xdr:blipFill>
        <a:blip xmlns:r="http://schemas.openxmlformats.org/officeDocument/2006/relationships" r:embed="rId94" cstate="screen"/>
        <a:srcRect/>
        <a:stretch>
          <a:fillRect/>
        </a:stretch>
      </xdr:blipFill>
      <xdr:spPr>
        <a:xfrm>
          <a:off x="4948555" y="144523460"/>
          <a:ext cx="429260" cy="266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391795</xdr:colOff>
      <xdr:row>264</xdr:row>
      <xdr:rowOff>104140</xdr:rowOff>
    </xdr:from>
    <xdr:ext cx="356235" cy="354330"/>
    <xdr:pic>
      <xdr:nvPicPr>
        <xdr:cNvPr id="784" name="图片 510" descr="QQ截图20190126111203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935220" y="196820790"/>
          <a:ext cx="356235" cy="354330"/>
        </a:xfrm>
        <a:prstGeom prst="rect">
          <a:avLst/>
        </a:prstGeom>
      </xdr:spPr>
    </xdr:pic>
    <xdr:clientData/>
  </xdr:oneCellAnchor>
  <xdr:oneCellAnchor>
    <xdr:from>
      <xdr:col>3</xdr:col>
      <xdr:colOff>375285</xdr:colOff>
      <xdr:row>265</xdr:row>
      <xdr:rowOff>39370</xdr:rowOff>
    </xdr:from>
    <xdr:ext cx="367665" cy="394335"/>
    <xdr:pic>
      <xdr:nvPicPr>
        <xdr:cNvPr id="791" name="图片 21" descr="QQ截图20181106170501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918710" y="197289420"/>
          <a:ext cx="367665" cy="39433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</xdr:col>
      <xdr:colOff>481965</xdr:colOff>
      <xdr:row>256</xdr:row>
      <xdr:rowOff>16510</xdr:rowOff>
    </xdr:from>
    <xdr:ext cx="351790" cy="434975"/>
    <xdr:pic>
      <xdr:nvPicPr>
        <xdr:cNvPr id="824" name="图片 372" descr="QQ截图20190207160106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5025390" y="193528315"/>
          <a:ext cx="351790" cy="434975"/>
        </a:xfrm>
        <a:prstGeom prst="rect">
          <a:avLst/>
        </a:prstGeom>
      </xdr:spPr>
    </xdr:pic>
    <xdr:clientData/>
  </xdr:oneCellAnchor>
  <xdr:oneCellAnchor>
    <xdr:from>
      <xdr:col>3</xdr:col>
      <xdr:colOff>455295</xdr:colOff>
      <xdr:row>257</xdr:row>
      <xdr:rowOff>49530</xdr:rowOff>
    </xdr:from>
    <xdr:ext cx="306705" cy="371475"/>
    <xdr:pic>
      <xdr:nvPicPr>
        <xdr:cNvPr id="825" name="图片 374" descr="QQ截图20190207160120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4998720" y="194018535"/>
          <a:ext cx="306705" cy="371475"/>
        </a:xfrm>
        <a:prstGeom prst="rect">
          <a:avLst/>
        </a:prstGeom>
      </xdr:spPr>
    </xdr:pic>
    <xdr:clientData/>
  </xdr:oneCellAnchor>
  <xdr:oneCellAnchor>
    <xdr:from>
      <xdr:col>3</xdr:col>
      <xdr:colOff>402590</xdr:colOff>
      <xdr:row>289</xdr:row>
      <xdr:rowOff>99060</xdr:rowOff>
    </xdr:from>
    <xdr:ext cx="367030" cy="306070"/>
    <xdr:pic>
      <xdr:nvPicPr>
        <xdr:cNvPr id="827" name="图片 411" descr="QQ截图20190207160420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946015" y="207109695"/>
          <a:ext cx="367030" cy="306070"/>
        </a:xfrm>
        <a:prstGeom prst="rect">
          <a:avLst/>
        </a:prstGeom>
      </xdr:spPr>
    </xdr:pic>
    <xdr:clientData/>
  </xdr:oneCellAnchor>
  <xdr:twoCellAnchor editAs="oneCell">
    <xdr:from>
      <xdr:col>3</xdr:col>
      <xdr:colOff>373380</xdr:colOff>
      <xdr:row>150</xdr:row>
      <xdr:rowOff>51435</xdr:rowOff>
    </xdr:from>
    <xdr:to>
      <xdr:col>3</xdr:col>
      <xdr:colOff>831850</xdr:colOff>
      <xdr:row>150</xdr:row>
      <xdr:rowOff>386080</xdr:rowOff>
    </xdr:to>
    <xdr:pic>
      <xdr:nvPicPr>
        <xdr:cNvPr id="214" name="图片 213" descr="QQ截图20190220125554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 rot="21060000">
          <a:off x="4916805" y="156171265"/>
          <a:ext cx="458470" cy="334645"/>
        </a:xfrm>
        <a:prstGeom prst="rect">
          <a:avLst/>
        </a:prstGeom>
      </xdr:spPr>
    </xdr:pic>
    <xdr:clientData/>
  </xdr:twoCellAnchor>
  <xdr:twoCellAnchor editAs="oneCell">
    <xdr:from>
      <xdr:col>3</xdr:col>
      <xdr:colOff>302260</xdr:colOff>
      <xdr:row>78</xdr:row>
      <xdr:rowOff>174625</xdr:rowOff>
    </xdr:from>
    <xdr:to>
      <xdr:col>3</xdr:col>
      <xdr:colOff>819785</xdr:colOff>
      <xdr:row>78</xdr:row>
      <xdr:rowOff>424180</xdr:rowOff>
    </xdr:to>
    <xdr:pic>
      <xdr:nvPicPr>
        <xdr:cNvPr id="227" name="图片 226" descr="QQ截图20190221111706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4845685" y="111843820"/>
          <a:ext cx="517525" cy="249555"/>
        </a:xfrm>
        <a:prstGeom prst="rect">
          <a:avLst/>
        </a:prstGeom>
      </xdr:spPr>
    </xdr:pic>
    <xdr:clientData/>
  </xdr:twoCellAnchor>
  <xdr:twoCellAnchor editAs="oneCell">
    <xdr:from>
      <xdr:col>3</xdr:col>
      <xdr:colOff>55880</xdr:colOff>
      <xdr:row>175</xdr:row>
      <xdr:rowOff>95250</xdr:rowOff>
    </xdr:from>
    <xdr:to>
      <xdr:col>3</xdr:col>
      <xdr:colOff>997585</xdr:colOff>
      <xdr:row>179</xdr:row>
      <xdr:rowOff>48260</xdr:rowOff>
    </xdr:to>
    <xdr:pic>
      <xdr:nvPicPr>
        <xdr:cNvPr id="321" name="图片 320" descr="QQ截图20190322120118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599305" y="169522775"/>
          <a:ext cx="941705" cy="1172210"/>
        </a:xfrm>
        <a:prstGeom prst="rect">
          <a:avLst/>
        </a:prstGeom>
      </xdr:spPr>
    </xdr:pic>
    <xdr:clientData/>
  </xdr:twoCellAnchor>
  <xdr:twoCellAnchor editAs="oneCell">
    <xdr:from>
      <xdr:col>3</xdr:col>
      <xdr:colOff>83185</xdr:colOff>
      <xdr:row>199</xdr:row>
      <xdr:rowOff>172720</xdr:rowOff>
    </xdr:from>
    <xdr:to>
      <xdr:col>3</xdr:col>
      <xdr:colOff>949325</xdr:colOff>
      <xdr:row>202</xdr:row>
      <xdr:rowOff>254634</xdr:rowOff>
    </xdr:to>
    <xdr:pic>
      <xdr:nvPicPr>
        <xdr:cNvPr id="324" name="图片 323" descr="QQ截图20190322121714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4626610" y="177053875"/>
          <a:ext cx="866140" cy="1053465"/>
        </a:xfrm>
        <a:prstGeom prst="rect">
          <a:avLst/>
        </a:prstGeom>
      </xdr:spPr>
    </xdr:pic>
    <xdr:clientData/>
  </xdr:twoCellAnchor>
  <xdr:twoCellAnchor editAs="oneCell">
    <xdr:from>
      <xdr:col>3</xdr:col>
      <xdr:colOff>113030</xdr:colOff>
      <xdr:row>223</xdr:row>
      <xdr:rowOff>10795</xdr:rowOff>
    </xdr:from>
    <xdr:to>
      <xdr:col>3</xdr:col>
      <xdr:colOff>986790</xdr:colOff>
      <xdr:row>227</xdr:row>
      <xdr:rowOff>92710</xdr:rowOff>
    </xdr:to>
    <xdr:pic>
      <xdr:nvPicPr>
        <xdr:cNvPr id="332" name="图片 331" descr="QQ截图20190322122948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656455" y="183407050"/>
          <a:ext cx="873760" cy="1072515"/>
        </a:xfrm>
        <a:prstGeom prst="rect">
          <a:avLst/>
        </a:prstGeom>
      </xdr:spPr>
    </xdr:pic>
    <xdr:clientData/>
  </xdr:twoCellAnchor>
  <xdr:twoCellAnchor editAs="oneCell">
    <xdr:from>
      <xdr:col>3</xdr:col>
      <xdr:colOff>92710</xdr:colOff>
      <xdr:row>247</xdr:row>
      <xdr:rowOff>307340</xdr:rowOff>
    </xdr:from>
    <xdr:to>
      <xdr:col>3</xdr:col>
      <xdr:colOff>1063625</xdr:colOff>
      <xdr:row>251</xdr:row>
      <xdr:rowOff>113665</xdr:rowOff>
    </xdr:to>
    <xdr:pic>
      <xdr:nvPicPr>
        <xdr:cNvPr id="337" name="图片 336" descr="QQ截图20190322125702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4636135" y="190885445"/>
          <a:ext cx="970915" cy="1139825"/>
        </a:xfrm>
        <a:prstGeom prst="rect">
          <a:avLst/>
        </a:prstGeom>
      </xdr:spPr>
    </xdr:pic>
    <xdr:clientData/>
  </xdr:twoCellAnchor>
  <xdr:twoCellAnchor editAs="oneCell">
    <xdr:from>
      <xdr:col>3</xdr:col>
      <xdr:colOff>370840</xdr:colOff>
      <xdr:row>149</xdr:row>
      <xdr:rowOff>38100</xdr:rowOff>
    </xdr:from>
    <xdr:to>
      <xdr:col>3</xdr:col>
      <xdr:colOff>820420</xdr:colOff>
      <xdr:row>149</xdr:row>
      <xdr:rowOff>398145</xdr:rowOff>
    </xdr:to>
    <xdr:pic>
      <xdr:nvPicPr>
        <xdr:cNvPr id="375" name="图片 374" descr="QQ截图20190322155447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 rot="480000" flipH="1">
          <a:off x="4914265" y="155712160"/>
          <a:ext cx="449580" cy="360045"/>
        </a:xfrm>
        <a:prstGeom prst="rect">
          <a:avLst/>
        </a:prstGeom>
      </xdr:spPr>
    </xdr:pic>
    <xdr:clientData/>
  </xdr:twoCellAnchor>
  <xdr:twoCellAnchor editAs="oneCell">
    <xdr:from>
      <xdr:col>3</xdr:col>
      <xdr:colOff>404495</xdr:colOff>
      <xdr:row>258</xdr:row>
      <xdr:rowOff>39370</xdr:rowOff>
    </xdr:from>
    <xdr:to>
      <xdr:col>3</xdr:col>
      <xdr:colOff>710565</xdr:colOff>
      <xdr:row>258</xdr:row>
      <xdr:rowOff>417830</xdr:rowOff>
    </xdr:to>
    <xdr:pic>
      <xdr:nvPicPr>
        <xdr:cNvPr id="412" name="图片 411" descr="QQ截图20190322155929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4947920" y="194465575"/>
          <a:ext cx="306070" cy="378460"/>
        </a:xfrm>
        <a:prstGeom prst="rect">
          <a:avLst/>
        </a:prstGeom>
      </xdr:spPr>
    </xdr:pic>
    <xdr:clientData/>
  </xdr:twoCellAnchor>
  <xdr:twoCellAnchor editAs="oneCell">
    <xdr:from>
      <xdr:col>3</xdr:col>
      <xdr:colOff>313690</xdr:colOff>
      <xdr:row>135</xdr:row>
      <xdr:rowOff>99695</xdr:rowOff>
    </xdr:from>
    <xdr:to>
      <xdr:col>3</xdr:col>
      <xdr:colOff>723265</xdr:colOff>
      <xdr:row>135</xdr:row>
      <xdr:rowOff>422910</xdr:rowOff>
    </xdr:to>
    <xdr:pic>
      <xdr:nvPicPr>
        <xdr:cNvPr id="295" name="图片 294" descr="QQ截图20190323093437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857115" y="148751290"/>
          <a:ext cx="409575" cy="323215"/>
        </a:xfrm>
        <a:prstGeom prst="rect">
          <a:avLst/>
        </a:prstGeom>
      </xdr:spPr>
    </xdr:pic>
    <xdr:clientData/>
  </xdr:twoCellAnchor>
  <xdr:twoCellAnchor editAs="oneCell">
    <xdr:from>
      <xdr:col>3</xdr:col>
      <xdr:colOff>471170</xdr:colOff>
      <xdr:row>12</xdr:row>
      <xdr:rowOff>48895</xdr:rowOff>
    </xdr:from>
    <xdr:to>
      <xdr:col>3</xdr:col>
      <xdr:colOff>746125</xdr:colOff>
      <xdr:row>12</xdr:row>
      <xdr:rowOff>522605</xdr:rowOff>
    </xdr:to>
    <xdr:pic>
      <xdr:nvPicPr>
        <xdr:cNvPr id="323" name="图片 322" descr="QQ截图20190323115532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014595" y="88901270"/>
          <a:ext cx="274955" cy="473710"/>
        </a:xfrm>
        <a:prstGeom prst="rect">
          <a:avLst/>
        </a:prstGeom>
      </xdr:spPr>
    </xdr:pic>
    <xdr:clientData/>
  </xdr:twoCellAnchor>
  <xdr:twoCellAnchor editAs="oneCell">
    <xdr:from>
      <xdr:col>3</xdr:col>
      <xdr:colOff>487045</xdr:colOff>
      <xdr:row>13</xdr:row>
      <xdr:rowOff>140335</xdr:rowOff>
    </xdr:from>
    <xdr:to>
      <xdr:col>3</xdr:col>
      <xdr:colOff>744855</xdr:colOff>
      <xdr:row>13</xdr:row>
      <xdr:rowOff>639445</xdr:rowOff>
    </xdr:to>
    <xdr:pic>
      <xdr:nvPicPr>
        <xdr:cNvPr id="325" name="图片 324" descr="QQ截图20190323115629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030470" y="89614375"/>
          <a:ext cx="257810" cy="499110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158</xdr:row>
      <xdr:rowOff>92710</xdr:rowOff>
    </xdr:from>
    <xdr:to>
      <xdr:col>3</xdr:col>
      <xdr:colOff>862330</xdr:colOff>
      <xdr:row>158</xdr:row>
      <xdr:rowOff>683260</xdr:rowOff>
    </xdr:to>
    <xdr:pic>
      <xdr:nvPicPr>
        <xdr:cNvPr id="314" name="图片 313" descr="453000245-0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840605" y="163953825"/>
          <a:ext cx="565150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286385</xdr:colOff>
      <xdr:row>298</xdr:row>
      <xdr:rowOff>27940</xdr:rowOff>
    </xdr:from>
    <xdr:to>
      <xdr:col>3</xdr:col>
      <xdr:colOff>793115</xdr:colOff>
      <xdr:row>298</xdr:row>
      <xdr:rowOff>775335</xdr:rowOff>
    </xdr:to>
    <xdr:pic>
      <xdr:nvPicPr>
        <xdr:cNvPr id="287" name="图片 286" descr="QQ截图20190226122659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4829810" y="210672045"/>
          <a:ext cx="506730" cy="747395"/>
        </a:xfrm>
        <a:prstGeom prst="rect">
          <a:avLst/>
        </a:prstGeom>
      </xdr:spPr>
    </xdr:pic>
    <xdr:clientData/>
  </xdr:twoCellAnchor>
  <xdr:twoCellAnchor editAs="oneCell">
    <xdr:from>
      <xdr:col>3</xdr:col>
      <xdr:colOff>306705</xdr:colOff>
      <xdr:row>296</xdr:row>
      <xdr:rowOff>40640</xdr:rowOff>
    </xdr:from>
    <xdr:to>
      <xdr:col>3</xdr:col>
      <xdr:colOff>767715</xdr:colOff>
      <xdr:row>296</xdr:row>
      <xdr:rowOff>757555</xdr:rowOff>
    </xdr:to>
    <xdr:pic>
      <xdr:nvPicPr>
        <xdr:cNvPr id="289" name="图片 288" descr="QQ截图20190227105353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4850130" y="209107405"/>
          <a:ext cx="461010" cy="716915"/>
        </a:xfrm>
        <a:prstGeom prst="rect">
          <a:avLst/>
        </a:prstGeom>
      </xdr:spPr>
    </xdr:pic>
    <xdr:clientData/>
  </xdr:twoCellAnchor>
  <xdr:twoCellAnchor editAs="oneCell">
    <xdr:from>
      <xdr:col>3</xdr:col>
      <xdr:colOff>337185</xdr:colOff>
      <xdr:row>297</xdr:row>
      <xdr:rowOff>45720</xdr:rowOff>
    </xdr:from>
    <xdr:to>
      <xdr:col>3</xdr:col>
      <xdr:colOff>811530</xdr:colOff>
      <xdr:row>297</xdr:row>
      <xdr:rowOff>772795</xdr:rowOff>
    </xdr:to>
    <xdr:pic>
      <xdr:nvPicPr>
        <xdr:cNvPr id="373" name="图片 372" descr="QQ截图20190405095450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 rot="21420000">
          <a:off x="4880610" y="209901155"/>
          <a:ext cx="474345" cy="727075"/>
        </a:xfrm>
        <a:prstGeom prst="rect">
          <a:avLst/>
        </a:prstGeom>
      </xdr:spPr>
    </xdr:pic>
    <xdr:clientData/>
  </xdr:twoCellAnchor>
  <xdr:twoCellAnchor editAs="oneCell">
    <xdr:from>
      <xdr:col>3</xdr:col>
      <xdr:colOff>327660</xdr:colOff>
      <xdr:row>364</xdr:row>
      <xdr:rowOff>119380</xdr:rowOff>
    </xdr:from>
    <xdr:to>
      <xdr:col>3</xdr:col>
      <xdr:colOff>891540</xdr:colOff>
      <xdr:row>365</xdr:row>
      <xdr:rowOff>156845</xdr:rowOff>
    </xdr:to>
    <xdr:pic>
      <xdr:nvPicPr>
        <xdr:cNvPr id="425" name="图片 424" descr="QQ截图20190308171844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4871085" y="296635170"/>
          <a:ext cx="563880" cy="292735"/>
        </a:xfrm>
        <a:prstGeom prst="rect">
          <a:avLst/>
        </a:prstGeom>
      </xdr:spPr>
    </xdr:pic>
    <xdr:clientData/>
  </xdr:twoCellAnchor>
  <xdr:twoCellAnchor editAs="oneCell">
    <xdr:from>
      <xdr:col>3</xdr:col>
      <xdr:colOff>422275</xdr:colOff>
      <xdr:row>366</xdr:row>
      <xdr:rowOff>39370</xdr:rowOff>
    </xdr:from>
    <xdr:to>
      <xdr:col>3</xdr:col>
      <xdr:colOff>718185</xdr:colOff>
      <xdr:row>367</xdr:row>
      <xdr:rowOff>166370</xdr:rowOff>
    </xdr:to>
    <xdr:pic>
      <xdr:nvPicPr>
        <xdr:cNvPr id="259" name="图片 258" descr="QQ截图20190502105141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4965700" y="297065700"/>
          <a:ext cx="295910" cy="382270"/>
        </a:xfrm>
        <a:prstGeom prst="rect">
          <a:avLst/>
        </a:prstGeom>
      </xdr:spPr>
    </xdr:pic>
    <xdr:clientData/>
  </xdr:twoCellAnchor>
  <xdr:twoCellAnchor editAs="oneCell">
    <xdr:from>
      <xdr:col>3</xdr:col>
      <xdr:colOff>478155</xdr:colOff>
      <xdr:row>10</xdr:row>
      <xdr:rowOff>90170</xdr:rowOff>
    </xdr:from>
    <xdr:to>
      <xdr:col>3</xdr:col>
      <xdr:colOff>709295</xdr:colOff>
      <xdr:row>10</xdr:row>
      <xdr:rowOff>509270</xdr:rowOff>
    </xdr:to>
    <xdr:pic>
      <xdr:nvPicPr>
        <xdr:cNvPr id="256" name="图片 255" descr="QQ截图20190508132400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5021580" y="87546815"/>
          <a:ext cx="231140" cy="419100"/>
        </a:xfrm>
        <a:prstGeom prst="rect">
          <a:avLst/>
        </a:prstGeom>
      </xdr:spPr>
    </xdr:pic>
    <xdr:clientData/>
  </xdr:twoCellAnchor>
  <xdr:twoCellAnchor editAs="oneCell">
    <xdr:from>
      <xdr:col>3</xdr:col>
      <xdr:colOff>445135</xdr:colOff>
      <xdr:row>286</xdr:row>
      <xdr:rowOff>132080</xdr:rowOff>
    </xdr:from>
    <xdr:to>
      <xdr:col>3</xdr:col>
      <xdr:colOff>745490</xdr:colOff>
      <xdr:row>287</xdr:row>
      <xdr:rowOff>272415</xdr:rowOff>
    </xdr:to>
    <xdr:pic>
      <xdr:nvPicPr>
        <xdr:cNvPr id="497" name="图片 496" descr="QQ截图20190604133507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4988560" y="206224505"/>
          <a:ext cx="300355" cy="471805"/>
        </a:xfrm>
        <a:prstGeom prst="rect">
          <a:avLst/>
        </a:prstGeom>
      </xdr:spPr>
    </xdr:pic>
    <xdr:clientData/>
  </xdr:twoCellAnchor>
  <xdr:twoCellAnchor editAs="oneCell">
    <xdr:from>
      <xdr:col>3</xdr:col>
      <xdr:colOff>449580</xdr:colOff>
      <xdr:row>14</xdr:row>
      <xdr:rowOff>92075</xdr:rowOff>
    </xdr:from>
    <xdr:to>
      <xdr:col>3</xdr:col>
      <xdr:colOff>845185</xdr:colOff>
      <xdr:row>14</xdr:row>
      <xdr:rowOff>515620</xdr:rowOff>
    </xdr:to>
    <xdr:pic>
      <xdr:nvPicPr>
        <xdr:cNvPr id="603" name="图片 602" descr="QQ截图20190205173633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4993005" y="90328115"/>
          <a:ext cx="395605" cy="423545"/>
        </a:xfrm>
        <a:prstGeom prst="rect">
          <a:avLst/>
        </a:prstGeom>
      </xdr:spPr>
    </xdr:pic>
    <xdr:clientData/>
  </xdr:twoCellAnchor>
  <xdr:twoCellAnchor editAs="oneCell">
    <xdr:from>
      <xdr:col>3</xdr:col>
      <xdr:colOff>497205</xdr:colOff>
      <xdr:row>15</xdr:row>
      <xdr:rowOff>81280</xdr:rowOff>
    </xdr:from>
    <xdr:to>
      <xdr:col>3</xdr:col>
      <xdr:colOff>728980</xdr:colOff>
      <xdr:row>15</xdr:row>
      <xdr:rowOff>478790</xdr:rowOff>
    </xdr:to>
    <xdr:pic>
      <xdr:nvPicPr>
        <xdr:cNvPr id="604" name="图片 603" descr="QQ截图20190607181925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5040630" y="90938985"/>
          <a:ext cx="231775" cy="397510"/>
        </a:xfrm>
        <a:prstGeom prst="rect">
          <a:avLst/>
        </a:prstGeom>
      </xdr:spPr>
    </xdr:pic>
    <xdr:clientData/>
  </xdr:twoCellAnchor>
  <xdr:twoCellAnchor editAs="oneCell">
    <xdr:from>
      <xdr:col>3</xdr:col>
      <xdr:colOff>443865</xdr:colOff>
      <xdr:row>311</xdr:row>
      <xdr:rowOff>38100</xdr:rowOff>
    </xdr:from>
    <xdr:to>
      <xdr:col>3</xdr:col>
      <xdr:colOff>683895</xdr:colOff>
      <xdr:row>312</xdr:row>
      <xdr:rowOff>187960</xdr:rowOff>
    </xdr:to>
    <xdr:pic>
      <xdr:nvPicPr>
        <xdr:cNvPr id="511" name="图片 4" descr="1bd505b357ff865fdf65e8fdd2619bf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4987290" y="217697050"/>
          <a:ext cx="240030" cy="365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368300</xdr:colOff>
      <xdr:row>276</xdr:row>
      <xdr:rowOff>15240</xdr:rowOff>
    </xdr:from>
    <xdr:to>
      <xdr:col>3</xdr:col>
      <xdr:colOff>885825</xdr:colOff>
      <xdr:row>277</xdr:row>
      <xdr:rowOff>202565</xdr:rowOff>
    </xdr:to>
    <xdr:pic>
      <xdr:nvPicPr>
        <xdr:cNvPr id="388" name="图片 387" descr="QQ截图20190711173330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4911725" y="202422125"/>
          <a:ext cx="517525" cy="427990"/>
        </a:xfrm>
        <a:prstGeom prst="rect">
          <a:avLst/>
        </a:prstGeom>
      </xdr:spPr>
    </xdr:pic>
    <xdr:clientData/>
  </xdr:twoCellAnchor>
  <xdr:twoCellAnchor editAs="oneCell">
    <xdr:from>
      <xdr:col>3</xdr:col>
      <xdr:colOff>421640</xdr:colOff>
      <xdr:row>146</xdr:row>
      <xdr:rowOff>47625</xdr:rowOff>
    </xdr:from>
    <xdr:to>
      <xdr:col>3</xdr:col>
      <xdr:colOff>792480</xdr:colOff>
      <xdr:row>146</xdr:row>
      <xdr:rowOff>469900</xdr:rowOff>
    </xdr:to>
    <xdr:pic>
      <xdr:nvPicPr>
        <xdr:cNvPr id="414" name="图片 413" descr="QQ截图20170620182647"/>
        <xdr:cNvPicPr>
          <a:picLocks noChangeAspect="1"/>
        </xdr:cNvPicPr>
      </xdr:nvPicPr>
      <xdr:blipFill>
        <a:blip xmlns:r="http://schemas.openxmlformats.org/officeDocument/2006/relationships" r:embed="rId123" cstate="screen"/>
        <a:stretch>
          <a:fillRect/>
        </a:stretch>
      </xdr:blipFill>
      <xdr:spPr>
        <a:xfrm>
          <a:off x="4965065" y="154199590"/>
          <a:ext cx="370840" cy="422275"/>
        </a:xfrm>
        <a:prstGeom prst="rect">
          <a:avLst/>
        </a:prstGeom>
      </xdr:spPr>
    </xdr:pic>
    <xdr:clientData/>
  </xdr:twoCellAnchor>
  <xdr:twoCellAnchor editAs="oneCell">
    <xdr:from>
      <xdr:col>3</xdr:col>
      <xdr:colOff>202565</xdr:colOff>
      <xdr:row>147</xdr:row>
      <xdr:rowOff>199390</xdr:rowOff>
    </xdr:from>
    <xdr:to>
      <xdr:col>3</xdr:col>
      <xdr:colOff>965200</xdr:colOff>
      <xdr:row>147</xdr:row>
      <xdr:rowOff>340360</xdr:rowOff>
    </xdr:to>
    <xdr:pic>
      <xdr:nvPicPr>
        <xdr:cNvPr id="415" name="图片 414" descr="QQ截图20190711173402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4745990" y="154858720"/>
          <a:ext cx="762635" cy="140970"/>
        </a:xfrm>
        <a:prstGeom prst="rect">
          <a:avLst/>
        </a:prstGeom>
      </xdr:spPr>
    </xdr:pic>
    <xdr:clientData/>
  </xdr:twoCellAnchor>
  <xdr:twoCellAnchor editAs="oneCell">
    <xdr:from>
      <xdr:col>3</xdr:col>
      <xdr:colOff>301625</xdr:colOff>
      <xdr:row>148</xdr:row>
      <xdr:rowOff>213360</xdr:rowOff>
    </xdr:from>
    <xdr:to>
      <xdr:col>3</xdr:col>
      <xdr:colOff>925195</xdr:colOff>
      <xdr:row>148</xdr:row>
      <xdr:rowOff>358775</xdr:rowOff>
    </xdr:to>
    <xdr:pic>
      <xdr:nvPicPr>
        <xdr:cNvPr id="421" name="图片 420" descr="QQ截图20190711173421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4845050" y="155380055"/>
          <a:ext cx="623570" cy="145415"/>
        </a:xfrm>
        <a:prstGeom prst="rect">
          <a:avLst/>
        </a:prstGeom>
      </xdr:spPr>
    </xdr:pic>
    <xdr:clientData/>
  </xdr:twoCellAnchor>
  <xdr:twoCellAnchor>
    <xdr:from>
      <xdr:col>3</xdr:col>
      <xdr:colOff>377190</xdr:colOff>
      <xdr:row>266</xdr:row>
      <xdr:rowOff>78105</xdr:rowOff>
    </xdr:from>
    <xdr:to>
      <xdr:col>3</xdr:col>
      <xdr:colOff>748030</xdr:colOff>
      <xdr:row>266</xdr:row>
      <xdr:rowOff>452755</xdr:rowOff>
    </xdr:to>
    <xdr:pic>
      <xdr:nvPicPr>
        <xdr:cNvPr id="617" name="图片 19" descr="C:\Users\Administrator\AppData\Roaming\Tencent\Users\305993763\QQ\WinTemp\RichOle\_XNRZ)ZJJM}GM40B{1@[YXB.pn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4920615" y="197861555"/>
          <a:ext cx="370840" cy="374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405130</xdr:colOff>
      <xdr:row>267</xdr:row>
      <xdr:rowOff>68580</xdr:rowOff>
    </xdr:from>
    <xdr:to>
      <xdr:col>3</xdr:col>
      <xdr:colOff>735965</xdr:colOff>
      <xdr:row>267</xdr:row>
      <xdr:rowOff>401955</xdr:rowOff>
    </xdr:to>
    <xdr:pic>
      <xdr:nvPicPr>
        <xdr:cNvPr id="623" name="图片 24" descr="C:\Users\Administrator\AppData\Roaming\Tencent\Users\305993763\QQ\WinTemp\RichOle\LWWC%}H{7X9EDAP3895PYQU.pn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4948555" y="198385430"/>
          <a:ext cx="330835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410845</xdr:colOff>
      <xdr:row>268</xdr:row>
      <xdr:rowOff>111125</xdr:rowOff>
    </xdr:from>
    <xdr:to>
      <xdr:col>3</xdr:col>
      <xdr:colOff>755650</xdr:colOff>
      <xdr:row>268</xdr:row>
      <xdr:rowOff>464820</xdr:rowOff>
    </xdr:to>
    <xdr:pic>
      <xdr:nvPicPr>
        <xdr:cNvPr id="624" name="图片 26" descr="C:\Users\Administrator\AppData\Roaming\Tencent\Users\305993763\QQ\WinTemp\RichOle\GCSOEN{`$IZNTZM@4X5(A`0.pn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4954270" y="198961375"/>
          <a:ext cx="344805" cy="353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421640</xdr:colOff>
      <xdr:row>269</xdr:row>
      <xdr:rowOff>101600</xdr:rowOff>
    </xdr:from>
    <xdr:to>
      <xdr:col>3</xdr:col>
      <xdr:colOff>771525</xdr:colOff>
      <xdr:row>269</xdr:row>
      <xdr:rowOff>449580</xdr:rowOff>
    </xdr:to>
    <xdr:pic>
      <xdr:nvPicPr>
        <xdr:cNvPr id="630" name="图片 95" descr="datchik-temperaturi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4965065" y="199485250"/>
          <a:ext cx="349885" cy="347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394335</xdr:colOff>
      <xdr:row>270</xdr:row>
      <xdr:rowOff>142875</xdr:rowOff>
    </xdr:from>
    <xdr:to>
      <xdr:col>3</xdr:col>
      <xdr:colOff>840105</xdr:colOff>
      <xdr:row>270</xdr:row>
      <xdr:rowOff>402590</xdr:rowOff>
    </xdr:to>
    <xdr:pic>
      <xdr:nvPicPr>
        <xdr:cNvPr id="631" name="图片 125" descr="QQ截图20190412134101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4937760" y="200059925"/>
          <a:ext cx="44577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28575</xdr:colOff>
      <xdr:row>18</xdr:row>
      <xdr:rowOff>17145</xdr:rowOff>
    </xdr:from>
    <xdr:to>
      <xdr:col>3</xdr:col>
      <xdr:colOff>1054100</xdr:colOff>
      <xdr:row>22</xdr:row>
      <xdr:rowOff>0</xdr:rowOff>
    </xdr:to>
    <xdr:pic>
      <xdr:nvPicPr>
        <xdr:cNvPr id="263" name="图片 262" descr="QQ截图20190722153659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4572000" y="92056585"/>
          <a:ext cx="1025525" cy="744855"/>
        </a:xfrm>
        <a:prstGeom prst="rect">
          <a:avLst/>
        </a:prstGeom>
      </xdr:spPr>
    </xdr:pic>
    <xdr:clientData/>
  </xdr:twoCellAnchor>
  <xdr:twoCellAnchor editAs="oneCell">
    <xdr:from>
      <xdr:col>3</xdr:col>
      <xdr:colOff>6985</xdr:colOff>
      <xdr:row>48</xdr:row>
      <xdr:rowOff>17145</xdr:rowOff>
    </xdr:from>
    <xdr:to>
      <xdr:col>4</xdr:col>
      <xdr:colOff>5715</xdr:colOff>
      <xdr:row>52</xdr:row>
      <xdr:rowOff>0</xdr:rowOff>
    </xdr:to>
    <xdr:pic>
      <xdr:nvPicPr>
        <xdr:cNvPr id="389" name="图片 388" descr="QQ截图20190722153908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4550410" y="98381185"/>
          <a:ext cx="1065530" cy="744855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</xdr:colOff>
      <xdr:row>22</xdr:row>
      <xdr:rowOff>229235</xdr:rowOff>
    </xdr:from>
    <xdr:to>
      <xdr:col>4</xdr:col>
      <xdr:colOff>1270</xdr:colOff>
      <xdr:row>26</xdr:row>
      <xdr:rowOff>189229</xdr:rowOff>
    </xdr:to>
    <xdr:pic>
      <xdr:nvPicPr>
        <xdr:cNvPr id="545" name="图片 544" descr="QQ截图20190722153745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4555490" y="93030040"/>
          <a:ext cx="1056005" cy="760730"/>
        </a:xfrm>
        <a:prstGeom prst="rect">
          <a:avLst/>
        </a:prstGeom>
      </xdr:spPr>
    </xdr:pic>
    <xdr:clientData/>
  </xdr:twoCellAnchor>
  <xdr:twoCellAnchor editAs="oneCell">
    <xdr:from>
      <xdr:col>3</xdr:col>
      <xdr:colOff>387985</xdr:colOff>
      <xdr:row>138</xdr:row>
      <xdr:rowOff>22225</xdr:rowOff>
    </xdr:from>
    <xdr:to>
      <xdr:col>3</xdr:col>
      <xdr:colOff>749300</xdr:colOff>
      <xdr:row>138</xdr:row>
      <xdr:rowOff>492125</xdr:rowOff>
    </xdr:to>
    <xdr:pic>
      <xdr:nvPicPr>
        <xdr:cNvPr id="82" name="图片 3" descr="QQ截图2015123012131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1410" y="150195915"/>
          <a:ext cx="361315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418465</xdr:colOff>
      <xdr:row>344</xdr:row>
      <xdr:rowOff>101600</xdr:rowOff>
    </xdr:from>
    <xdr:to>
      <xdr:col>3</xdr:col>
      <xdr:colOff>842645</xdr:colOff>
      <xdr:row>345</xdr:row>
      <xdr:rowOff>186055</xdr:rowOff>
    </xdr:to>
    <xdr:pic>
      <xdr:nvPicPr>
        <xdr:cNvPr id="436" name="图片 435" descr="QQ截图20190207162812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4961890" y="231844215"/>
          <a:ext cx="424180" cy="492125"/>
        </a:xfrm>
        <a:prstGeom prst="rect">
          <a:avLst/>
        </a:prstGeom>
      </xdr:spPr>
    </xdr:pic>
    <xdr:clientData/>
  </xdr:twoCellAnchor>
  <xdr:twoCellAnchor editAs="oneCell">
    <xdr:from>
      <xdr:col>3</xdr:col>
      <xdr:colOff>311150</xdr:colOff>
      <xdr:row>83</xdr:row>
      <xdr:rowOff>153670</xdr:rowOff>
    </xdr:from>
    <xdr:to>
      <xdr:col>3</xdr:col>
      <xdr:colOff>678815</xdr:colOff>
      <xdr:row>85</xdr:row>
      <xdr:rowOff>81280</xdr:rowOff>
    </xdr:to>
    <xdr:pic>
      <xdr:nvPicPr>
        <xdr:cNvPr id="432" name="图片 431" descr="QQ截图20190813180753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 rot="540000">
          <a:off x="4854575" y="132821680"/>
          <a:ext cx="367665" cy="332740"/>
        </a:xfrm>
        <a:prstGeom prst="rect">
          <a:avLst/>
        </a:prstGeom>
      </xdr:spPr>
    </xdr:pic>
    <xdr:clientData/>
  </xdr:twoCellAnchor>
  <xdr:twoCellAnchor editAs="oneCell">
    <xdr:from>
      <xdr:col>3</xdr:col>
      <xdr:colOff>318770</xdr:colOff>
      <xdr:row>317</xdr:row>
      <xdr:rowOff>40640</xdr:rowOff>
    </xdr:from>
    <xdr:to>
      <xdr:col>3</xdr:col>
      <xdr:colOff>773430</xdr:colOff>
      <xdr:row>317</xdr:row>
      <xdr:rowOff>414655</xdr:rowOff>
    </xdr:to>
    <xdr:pic>
      <xdr:nvPicPr>
        <xdr:cNvPr id="608" name="图片 607" descr="QQ截图20190905143042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4862195" y="219120720"/>
          <a:ext cx="454660" cy="374015"/>
        </a:xfrm>
        <a:prstGeom prst="rect">
          <a:avLst/>
        </a:prstGeom>
      </xdr:spPr>
    </xdr:pic>
    <xdr:clientData/>
  </xdr:twoCellAnchor>
  <xdr:twoCellAnchor editAs="oneCell">
    <xdr:from>
      <xdr:col>3</xdr:col>
      <xdr:colOff>483870</xdr:colOff>
      <xdr:row>8</xdr:row>
      <xdr:rowOff>57785</xdr:rowOff>
    </xdr:from>
    <xdr:to>
      <xdr:col>3</xdr:col>
      <xdr:colOff>716280</xdr:colOff>
      <xdr:row>8</xdr:row>
      <xdr:rowOff>528955</xdr:rowOff>
    </xdr:to>
    <xdr:pic>
      <xdr:nvPicPr>
        <xdr:cNvPr id="293" name="图片 292" descr="QQ截图20190928113811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5027295" y="86294595"/>
          <a:ext cx="232410" cy="471170"/>
        </a:xfrm>
        <a:prstGeom prst="rect">
          <a:avLst/>
        </a:prstGeom>
      </xdr:spPr>
    </xdr:pic>
    <xdr:clientData/>
  </xdr:twoCellAnchor>
  <xdr:twoCellAnchor editAs="oneCell">
    <xdr:from>
      <xdr:col>3</xdr:col>
      <xdr:colOff>439420</xdr:colOff>
      <xdr:row>284</xdr:row>
      <xdr:rowOff>83185</xdr:rowOff>
    </xdr:from>
    <xdr:to>
      <xdr:col>3</xdr:col>
      <xdr:colOff>748030</xdr:colOff>
      <xdr:row>284</xdr:row>
      <xdr:rowOff>517525</xdr:rowOff>
    </xdr:to>
    <xdr:pic>
      <xdr:nvPicPr>
        <xdr:cNvPr id="668" name="图片 667" descr="QQ截图20191023143328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4982845" y="204826870"/>
          <a:ext cx="308610" cy="434340"/>
        </a:xfrm>
        <a:prstGeom prst="rect">
          <a:avLst/>
        </a:prstGeom>
      </xdr:spPr>
    </xdr:pic>
    <xdr:clientData/>
  </xdr:twoCellAnchor>
  <xdr:twoCellAnchor editAs="oneCell">
    <xdr:from>
      <xdr:col>3</xdr:col>
      <xdr:colOff>443865</xdr:colOff>
      <xdr:row>285</xdr:row>
      <xdr:rowOff>110490</xdr:rowOff>
    </xdr:from>
    <xdr:to>
      <xdr:col>3</xdr:col>
      <xdr:colOff>752475</xdr:colOff>
      <xdr:row>285</xdr:row>
      <xdr:rowOff>544830</xdr:rowOff>
    </xdr:to>
    <xdr:pic>
      <xdr:nvPicPr>
        <xdr:cNvPr id="669" name="图片 668" descr="QQ截图20191023143328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4987290" y="205528545"/>
          <a:ext cx="308610" cy="43434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28</xdr:row>
      <xdr:rowOff>144145</xdr:rowOff>
    </xdr:from>
    <xdr:to>
      <xdr:col>3</xdr:col>
      <xdr:colOff>807720</xdr:colOff>
      <xdr:row>28</xdr:row>
      <xdr:rowOff>528320</xdr:rowOff>
    </xdr:to>
    <xdr:pic>
      <xdr:nvPicPr>
        <xdr:cNvPr id="42" name="图片 41" descr="QQ截图20190205172515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4829175" y="94164785"/>
          <a:ext cx="521970" cy="384175"/>
        </a:xfrm>
        <a:prstGeom prst="rect">
          <a:avLst/>
        </a:prstGeom>
      </xdr:spPr>
    </xdr:pic>
    <xdr:clientData/>
  </xdr:twoCellAnchor>
  <xdr:twoCellAnchor editAs="oneCell">
    <xdr:from>
      <xdr:col>3</xdr:col>
      <xdr:colOff>227330</xdr:colOff>
      <xdr:row>74</xdr:row>
      <xdr:rowOff>130175</xdr:rowOff>
    </xdr:from>
    <xdr:to>
      <xdr:col>3</xdr:col>
      <xdr:colOff>852170</xdr:colOff>
      <xdr:row>74</xdr:row>
      <xdr:rowOff>509905</xdr:rowOff>
    </xdr:to>
    <xdr:pic>
      <xdr:nvPicPr>
        <xdr:cNvPr id="610" name="图片 609" descr="QQ截图20191030100925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4770755" y="109629575"/>
          <a:ext cx="624840" cy="379730"/>
        </a:xfrm>
        <a:prstGeom prst="rect">
          <a:avLst/>
        </a:prstGeom>
      </xdr:spPr>
    </xdr:pic>
    <xdr:clientData/>
  </xdr:twoCellAnchor>
  <xdr:twoCellAnchor editAs="oneCell">
    <xdr:from>
      <xdr:col>3</xdr:col>
      <xdr:colOff>227330</xdr:colOff>
      <xdr:row>73</xdr:row>
      <xdr:rowOff>146685</xdr:rowOff>
    </xdr:from>
    <xdr:to>
      <xdr:col>3</xdr:col>
      <xdr:colOff>821690</xdr:colOff>
      <xdr:row>73</xdr:row>
      <xdr:rowOff>427355</xdr:rowOff>
    </xdr:to>
    <xdr:pic>
      <xdr:nvPicPr>
        <xdr:cNvPr id="636" name="图片 635" descr="QQ截图20191030101011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 rot="10800000">
          <a:off x="4770755" y="109100620"/>
          <a:ext cx="594360" cy="280670"/>
        </a:xfrm>
        <a:prstGeom prst="rect">
          <a:avLst/>
        </a:prstGeom>
      </xdr:spPr>
    </xdr:pic>
    <xdr:clientData/>
  </xdr:twoCellAnchor>
  <xdr:twoCellAnchor editAs="oneCell">
    <xdr:from>
      <xdr:col>3</xdr:col>
      <xdr:colOff>417195</xdr:colOff>
      <xdr:row>157</xdr:row>
      <xdr:rowOff>51435</xdr:rowOff>
    </xdr:from>
    <xdr:to>
      <xdr:col>3</xdr:col>
      <xdr:colOff>796925</xdr:colOff>
      <xdr:row>157</xdr:row>
      <xdr:rowOff>696595</xdr:rowOff>
    </xdr:to>
    <xdr:pic>
      <xdr:nvPicPr>
        <xdr:cNvPr id="664" name="图片 663" descr="QQ截图20191030115548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4960620" y="163123880"/>
          <a:ext cx="379730" cy="6451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473710</xdr:colOff>
      <xdr:row>10</xdr:row>
      <xdr:rowOff>251460</xdr:rowOff>
    </xdr:from>
    <xdr:to>
      <xdr:col>6</xdr:col>
      <xdr:colOff>549275</xdr:colOff>
      <xdr:row>11</xdr:row>
      <xdr:rowOff>373380</xdr:rowOff>
    </xdr:to>
    <xdr:pic>
      <xdr:nvPicPr>
        <xdr:cNvPr id="2" name="Рисунок 4" descr="rId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98435" y="2540635"/>
          <a:ext cx="561340" cy="37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2</xdr:row>
      <xdr:rowOff>123825</xdr:rowOff>
    </xdr:from>
    <xdr:to>
      <xdr:col>3</xdr:col>
      <xdr:colOff>227965</xdr:colOff>
      <xdr:row>3</xdr:row>
      <xdr:rowOff>57150</xdr:rowOff>
    </xdr:to>
    <xdr:pic>
      <xdr:nvPicPr>
        <xdr:cNvPr id="4" name="Рисунок 461" descr="site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38775" y="504825"/>
          <a:ext cx="170815" cy="22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4</xdr:row>
      <xdr:rowOff>85725</xdr:rowOff>
    </xdr:from>
    <xdr:to>
      <xdr:col>3</xdr:col>
      <xdr:colOff>268605</xdr:colOff>
      <xdr:row>4</xdr:row>
      <xdr:rowOff>228600</xdr:rowOff>
    </xdr:to>
    <xdr:pic>
      <xdr:nvPicPr>
        <xdr:cNvPr id="5" name="Рисунок 473" descr="mail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38775" y="964565"/>
          <a:ext cx="21145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0</xdr:row>
      <xdr:rowOff>47625</xdr:rowOff>
    </xdr:from>
    <xdr:to>
      <xdr:col>3</xdr:col>
      <xdr:colOff>248285</xdr:colOff>
      <xdr:row>1</xdr:row>
      <xdr:rowOff>123825</xdr:rowOff>
    </xdr:to>
    <xdr:pic>
      <xdr:nvPicPr>
        <xdr:cNvPr id="6" name="Рисунок 475" descr="e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38775" y="47625"/>
          <a:ext cx="191135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0</xdr:row>
      <xdr:rowOff>9525</xdr:rowOff>
    </xdr:from>
    <xdr:to>
      <xdr:col>2</xdr:col>
      <xdr:colOff>3441065</xdr:colOff>
      <xdr:row>5</xdr:row>
      <xdr:rowOff>3175</xdr:rowOff>
    </xdr:to>
    <xdr:pic>
      <xdr:nvPicPr>
        <xdr:cNvPr id="8" name="图片 7" descr="QQ截图20170426131600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5" y="9525"/>
          <a:ext cx="5022215" cy="1265555"/>
        </a:xfrm>
        <a:prstGeom prst="rect">
          <a:avLst/>
        </a:prstGeom>
      </xdr:spPr>
    </xdr:pic>
    <xdr:clientData/>
  </xdr:twoCellAnchor>
  <xdr:twoCellAnchor editAs="oneCell">
    <xdr:from>
      <xdr:col>2</xdr:col>
      <xdr:colOff>2769235</xdr:colOff>
      <xdr:row>0</xdr:row>
      <xdr:rowOff>112395</xdr:rowOff>
    </xdr:from>
    <xdr:to>
      <xdr:col>2</xdr:col>
      <xdr:colOff>3244215</xdr:colOff>
      <xdr:row>2</xdr:row>
      <xdr:rowOff>162560</xdr:rowOff>
    </xdr:to>
    <xdr:pic>
      <xdr:nvPicPr>
        <xdr:cNvPr id="9" name="图片 8" descr="QQ截图2017041012234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59910" y="112395"/>
          <a:ext cx="474980" cy="431165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</xdr:colOff>
      <xdr:row>11</xdr:row>
      <xdr:rowOff>7620</xdr:rowOff>
    </xdr:from>
    <xdr:to>
      <xdr:col>6</xdr:col>
      <xdr:colOff>599440</xdr:colOff>
      <xdr:row>12</xdr:row>
      <xdr:rowOff>7620</xdr:rowOff>
    </xdr:to>
    <xdr:pic>
      <xdr:nvPicPr>
        <xdr:cNvPr id="3" name="Рисунок 147" descr="rId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56220" y="2552065"/>
          <a:ext cx="5537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498475</xdr:colOff>
      <xdr:row>12</xdr:row>
      <xdr:rowOff>100965</xdr:rowOff>
    </xdr:from>
    <xdr:to>
      <xdr:col>3</xdr:col>
      <xdr:colOff>1040130</xdr:colOff>
      <xdr:row>14</xdr:row>
      <xdr:rowOff>174625</xdr:rowOff>
    </xdr:to>
    <xdr:pic>
      <xdr:nvPicPr>
        <xdr:cNvPr id="7" name="图片 6" descr="QQ截图20171121142638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19380000">
          <a:off x="5880100" y="3026410"/>
          <a:ext cx="541655" cy="607060"/>
        </a:xfrm>
        <a:prstGeom prst="rect">
          <a:avLst/>
        </a:prstGeom>
      </xdr:spPr>
    </xdr:pic>
    <xdr:clientData/>
  </xdr:twoCellAnchor>
  <xdr:twoCellAnchor editAs="oneCell">
    <xdr:from>
      <xdr:col>3</xdr:col>
      <xdr:colOff>594995</xdr:colOff>
      <xdr:row>18</xdr:row>
      <xdr:rowOff>101600</xdr:rowOff>
    </xdr:from>
    <xdr:to>
      <xdr:col>3</xdr:col>
      <xdr:colOff>953135</xdr:colOff>
      <xdr:row>18</xdr:row>
      <xdr:rowOff>643890</xdr:rowOff>
    </xdr:to>
    <xdr:pic>
      <xdr:nvPicPr>
        <xdr:cNvPr id="32" name="图片 31" descr="QQ截图2017062213553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76620" y="4539615"/>
          <a:ext cx="358140" cy="542290"/>
        </a:xfrm>
        <a:prstGeom prst="rect">
          <a:avLst/>
        </a:prstGeom>
      </xdr:spPr>
    </xdr:pic>
    <xdr:clientData/>
  </xdr:twoCellAnchor>
  <xdr:twoCellAnchor editAs="oneCell">
    <xdr:from>
      <xdr:col>3</xdr:col>
      <xdr:colOff>611505</xdr:colOff>
      <xdr:row>20</xdr:row>
      <xdr:rowOff>57150</xdr:rowOff>
    </xdr:from>
    <xdr:to>
      <xdr:col>3</xdr:col>
      <xdr:colOff>983615</xdr:colOff>
      <xdr:row>20</xdr:row>
      <xdr:rowOff>620395</xdr:rowOff>
    </xdr:to>
    <xdr:pic>
      <xdr:nvPicPr>
        <xdr:cNvPr id="33" name="图片 32" descr="QQ截图20170622135638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993130" y="5257165"/>
          <a:ext cx="372110" cy="563245"/>
        </a:xfrm>
        <a:prstGeom prst="rect">
          <a:avLst/>
        </a:prstGeom>
      </xdr:spPr>
    </xdr:pic>
    <xdr:clientData/>
  </xdr:twoCellAnchor>
  <xdr:twoCellAnchor editAs="oneCell">
    <xdr:from>
      <xdr:col>3</xdr:col>
      <xdr:colOff>603250</xdr:colOff>
      <xdr:row>16</xdr:row>
      <xdr:rowOff>85725</xdr:rowOff>
    </xdr:from>
    <xdr:to>
      <xdr:col>3</xdr:col>
      <xdr:colOff>972185</xdr:colOff>
      <xdr:row>16</xdr:row>
      <xdr:rowOff>633730</xdr:rowOff>
    </xdr:to>
    <xdr:pic>
      <xdr:nvPicPr>
        <xdr:cNvPr id="34" name="图片 33" descr="QQ截图20170622135705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984875" y="3811270"/>
          <a:ext cx="368935" cy="548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10</xdr:row>
      <xdr:rowOff>251460</xdr:rowOff>
    </xdr:from>
    <xdr:to>
      <xdr:col>4</xdr:col>
      <xdr:colOff>563880</xdr:colOff>
      <xdr:row>11</xdr:row>
      <xdr:rowOff>373380</xdr:rowOff>
    </xdr:to>
    <xdr:pic>
      <xdr:nvPicPr>
        <xdr:cNvPr id="2" name="Рисунок 4" descr="rId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38950" y="2435860"/>
          <a:ext cx="563880" cy="37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11</xdr:row>
      <xdr:rowOff>373380</xdr:rowOff>
    </xdr:from>
    <xdr:to>
      <xdr:col>4</xdr:col>
      <xdr:colOff>327660</xdr:colOff>
      <xdr:row>12</xdr:row>
      <xdr:rowOff>205740</xdr:rowOff>
    </xdr:to>
    <xdr:pic>
      <xdr:nvPicPr>
        <xdr:cNvPr id="3" name="Рисунок 36" descr="rId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38950" y="2813050"/>
          <a:ext cx="32766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4</xdr:row>
      <xdr:rowOff>85725</xdr:rowOff>
    </xdr:from>
    <xdr:to>
      <xdr:col>3</xdr:col>
      <xdr:colOff>268605</xdr:colOff>
      <xdr:row>4</xdr:row>
      <xdr:rowOff>228600</xdr:rowOff>
    </xdr:to>
    <xdr:pic>
      <xdr:nvPicPr>
        <xdr:cNvPr id="4" name="Рисунок 473" descr="mail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62625" y="859790"/>
          <a:ext cx="21145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0</xdr:row>
      <xdr:rowOff>47625</xdr:rowOff>
    </xdr:from>
    <xdr:to>
      <xdr:col>3</xdr:col>
      <xdr:colOff>248285</xdr:colOff>
      <xdr:row>1</xdr:row>
      <xdr:rowOff>123825</xdr:rowOff>
    </xdr:to>
    <xdr:pic>
      <xdr:nvPicPr>
        <xdr:cNvPr id="5" name="Рисунок 475" descr="e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62625" y="47625"/>
          <a:ext cx="191135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579120</xdr:colOff>
      <xdr:row>13</xdr:row>
      <xdr:rowOff>109220</xdr:rowOff>
    </xdr:from>
    <xdr:to>
      <xdr:col>3</xdr:col>
      <xdr:colOff>1108075</xdr:colOff>
      <xdr:row>15</xdr:row>
      <xdr:rowOff>104775</xdr:rowOff>
    </xdr:to>
    <xdr:pic>
      <xdr:nvPicPr>
        <xdr:cNvPr id="6" name="图片 5" descr="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284595" y="3144520"/>
          <a:ext cx="528955" cy="503555"/>
        </a:xfrm>
        <a:prstGeom prst="rect">
          <a:avLst/>
        </a:prstGeom>
      </xdr:spPr>
    </xdr:pic>
    <xdr:clientData/>
  </xdr:twoCellAnchor>
  <xdr:twoCellAnchor editAs="oneCell">
    <xdr:from>
      <xdr:col>3</xdr:col>
      <xdr:colOff>511810</xdr:colOff>
      <xdr:row>17</xdr:row>
      <xdr:rowOff>104775</xdr:rowOff>
    </xdr:from>
    <xdr:to>
      <xdr:col>3</xdr:col>
      <xdr:colOff>1118235</xdr:colOff>
      <xdr:row>19</xdr:row>
      <xdr:rowOff>175895</xdr:rowOff>
    </xdr:to>
    <xdr:pic>
      <xdr:nvPicPr>
        <xdr:cNvPr id="7" name="图片 6" descr="QQ截图2017021511464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17285" y="4105910"/>
          <a:ext cx="606425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9525</xdr:rowOff>
    </xdr:from>
    <xdr:to>
      <xdr:col>2</xdr:col>
      <xdr:colOff>3200400</xdr:colOff>
      <xdr:row>5</xdr:row>
      <xdr:rowOff>3175</xdr:rowOff>
    </xdr:to>
    <xdr:pic>
      <xdr:nvPicPr>
        <xdr:cNvPr id="8" name="图片 7" descr="QQ截图2017042613160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25" y="9525"/>
          <a:ext cx="5019675" cy="1160780"/>
        </a:xfrm>
        <a:prstGeom prst="rect">
          <a:avLst/>
        </a:prstGeom>
      </xdr:spPr>
    </xdr:pic>
    <xdr:clientData/>
  </xdr:twoCellAnchor>
  <xdr:twoCellAnchor editAs="oneCell">
    <xdr:from>
      <xdr:col>2</xdr:col>
      <xdr:colOff>607060</xdr:colOff>
      <xdr:row>1</xdr:row>
      <xdr:rowOff>17145</xdr:rowOff>
    </xdr:from>
    <xdr:to>
      <xdr:col>2</xdr:col>
      <xdr:colOff>1082040</xdr:colOff>
      <xdr:row>3</xdr:row>
      <xdr:rowOff>67310</xdr:rowOff>
    </xdr:to>
    <xdr:pic>
      <xdr:nvPicPr>
        <xdr:cNvPr id="9" name="图片 8" descr="QQ截图20170410122345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35860" y="207645"/>
          <a:ext cx="474980" cy="431165"/>
        </a:xfrm>
        <a:prstGeom prst="rect">
          <a:avLst/>
        </a:prstGeom>
      </xdr:spPr>
    </xdr:pic>
    <xdr:clientData/>
  </xdr:twoCellAnchor>
  <xdr:oneCellAnchor>
    <xdr:from>
      <xdr:col>3</xdr:col>
      <xdr:colOff>311150</xdr:colOff>
      <xdr:row>41</xdr:row>
      <xdr:rowOff>192405</xdr:rowOff>
    </xdr:from>
    <xdr:ext cx="571487" cy="381003"/>
    <xdr:pic>
      <xdr:nvPicPr>
        <xdr:cNvPr id="10" name="图片 151" descr="QQ截图20160822163549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6016625" y="9761855"/>
          <a:ext cx="570865" cy="381000"/>
        </a:xfrm>
        <a:prstGeom prst="rect">
          <a:avLst/>
        </a:prstGeom>
      </xdr:spPr>
    </xdr:pic>
    <xdr:clientData/>
  </xdr:oneCellAnchor>
  <xdr:oneCellAnchor>
    <xdr:from>
      <xdr:col>3</xdr:col>
      <xdr:colOff>354135</xdr:colOff>
      <xdr:row>40</xdr:row>
      <xdr:rowOff>29309</xdr:rowOff>
    </xdr:from>
    <xdr:ext cx="407866" cy="645840"/>
    <xdr:pic>
      <xdr:nvPicPr>
        <xdr:cNvPr id="11" name="图片 298" descr="QQ截图20180110210422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6059170" y="8912860"/>
          <a:ext cx="408305" cy="645795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38</xdr:row>
      <xdr:rowOff>176530</xdr:rowOff>
    </xdr:from>
    <xdr:to>
      <xdr:col>4</xdr:col>
      <xdr:colOff>398145</xdr:colOff>
      <xdr:row>39</xdr:row>
      <xdr:rowOff>264160</xdr:rowOff>
    </xdr:to>
    <xdr:pic>
      <xdr:nvPicPr>
        <xdr:cNvPr id="12" name="图片 19" descr="QQ截图20190204144833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838950" y="8571865"/>
          <a:ext cx="398145" cy="271145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44</xdr:row>
      <xdr:rowOff>34925</xdr:rowOff>
    </xdr:from>
    <xdr:ext cx="1034855" cy="198896"/>
    <xdr:pic>
      <xdr:nvPicPr>
        <xdr:cNvPr id="13" name="图片 232" descr="QQ截图20171214181703"/>
        <xdr:cNvPicPr>
          <a:picLocks noChangeAspect="1"/>
        </xdr:cNvPicPr>
      </xdr:nvPicPr>
      <xdr:blipFill>
        <a:blip xmlns:r="http://schemas.openxmlformats.org/officeDocument/2006/relationships" r:embed="rId12" cstate="screen"/>
        <a:stretch>
          <a:fillRect/>
        </a:stretch>
      </xdr:blipFill>
      <xdr:spPr>
        <a:xfrm>
          <a:off x="6838950" y="10378440"/>
          <a:ext cx="1034415" cy="198755"/>
        </a:xfrm>
        <a:prstGeom prst="rect">
          <a:avLst/>
        </a:prstGeom>
      </xdr:spPr>
    </xdr:pic>
    <xdr:clientData/>
  </xdr:oneCellAnchor>
  <xdr:oneCellAnchor>
    <xdr:from>
      <xdr:col>3</xdr:col>
      <xdr:colOff>305435</xdr:colOff>
      <xdr:row>45</xdr:row>
      <xdr:rowOff>67310</xdr:rowOff>
    </xdr:from>
    <xdr:ext cx="463422" cy="461597"/>
    <xdr:pic>
      <xdr:nvPicPr>
        <xdr:cNvPr id="14" name="图片 301" descr="201773517429406289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10910" y="10772775"/>
          <a:ext cx="462915" cy="461010"/>
        </a:xfrm>
        <a:prstGeom prst="rect">
          <a:avLst/>
        </a:prstGeom>
      </xdr:spPr>
    </xdr:pic>
    <xdr:clientData/>
  </xdr:oneCellAnchor>
  <xdr:oneCellAnchor>
    <xdr:from>
      <xdr:col>3</xdr:col>
      <xdr:colOff>318135</xdr:colOff>
      <xdr:row>47</xdr:row>
      <xdr:rowOff>78740</xdr:rowOff>
    </xdr:from>
    <xdr:ext cx="472528" cy="468922"/>
    <xdr:pic>
      <xdr:nvPicPr>
        <xdr:cNvPr id="15" name="图片 304" descr="QQ截图20180106155216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023610" y="11450955"/>
          <a:ext cx="472440" cy="468630"/>
        </a:xfrm>
        <a:prstGeom prst="rect">
          <a:avLst/>
        </a:prstGeom>
      </xdr:spPr>
    </xdr:pic>
    <xdr:clientData/>
  </xdr:oneCellAnchor>
  <xdr:oneCellAnchor>
    <xdr:from>
      <xdr:col>3</xdr:col>
      <xdr:colOff>334645</xdr:colOff>
      <xdr:row>49</xdr:row>
      <xdr:rowOff>50165</xdr:rowOff>
    </xdr:from>
    <xdr:ext cx="507554" cy="424961"/>
    <xdr:pic>
      <xdr:nvPicPr>
        <xdr:cNvPr id="16" name="图片 306" descr="QQ截图20180106155103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040120" y="12070080"/>
          <a:ext cx="507365" cy="424815"/>
        </a:xfrm>
        <a:prstGeom prst="rect">
          <a:avLst/>
        </a:prstGeom>
      </xdr:spPr>
    </xdr:pic>
    <xdr:clientData/>
  </xdr:oneCellAnchor>
  <xdr:oneCellAnchor>
    <xdr:from>
      <xdr:col>3</xdr:col>
      <xdr:colOff>330200</xdr:colOff>
      <xdr:row>51</xdr:row>
      <xdr:rowOff>56515</xdr:rowOff>
    </xdr:from>
    <xdr:ext cx="541611" cy="366346"/>
    <xdr:pic>
      <xdr:nvPicPr>
        <xdr:cNvPr id="17" name="图片 309" descr="QQ截图20180718114211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035675" y="12628880"/>
          <a:ext cx="541020" cy="36576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45</xdr:row>
      <xdr:rowOff>182245</xdr:rowOff>
    </xdr:from>
    <xdr:to>
      <xdr:col>7</xdr:col>
      <xdr:colOff>333375</xdr:colOff>
      <xdr:row>51</xdr:row>
      <xdr:rowOff>477520</xdr:rowOff>
    </xdr:to>
    <xdr:pic>
      <xdr:nvPicPr>
        <xdr:cNvPr id="18" name="图片 17" descr="QQ截图2019042016283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21060000">
          <a:off x="6838950" y="10887710"/>
          <a:ext cx="2162175" cy="2162175"/>
        </a:xfrm>
        <a:prstGeom prst="rect">
          <a:avLst/>
        </a:prstGeom>
      </xdr:spPr>
    </xdr:pic>
    <xdr:clientData/>
  </xdr:twoCellAnchor>
  <xdr:twoCellAnchor editAs="oneCell">
    <xdr:from>
      <xdr:col>3</xdr:col>
      <xdr:colOff>321895</xdr:colOff>
      <xdr:row>53</xdr:row>
      <xdr:rowOff>153867</xdr:rowOff>
    </xdr:from>
    <xdr:to>
      <xdr:col>3</xdr:col>
      <xdr:colOff>810210</xdr:colOff>
      <xdr:row>55</xdr:row>
      <xdr:rowOff>65602</xdr:rowOff>
    </xdr:to>
    <xdr:pic>
      <xdr:nvPicPr>
        <xdr:cNvPr id="19" name="图片 18" descr="QQ截图20161014162838"/>
        <xdr:cNvPicPr>
          <a:picLocks noChangeAspect="1"/>
        </xdr:cNvPicPr>
      </xdr:nvPicPr>
      <xdr:blipFill>
        <a:blip xmlns:r="http://schemas.openxmlformats.org/officeDocument/2006/relationships" r:embed="rId18" cstate="screen"/>
        <a:stretch>
          <a:fillRect/>
        </a:stretch>
      </xdr:blipFill>
      <xdr:spPr>
        <a:xfrm>
          <a:off x="6026785" y="13535660"/>
          <a:ext cx="488315" cy="349885"/>
        </a:xfrm>
        <a:prstGeom prst="rect">
          <a:avLst/>
        </a:prstGeom>
      </xdr:spPr>
    </xdr:pic>
    <xdr:clientData/>
  </xdr:twoCellAnchor>
  <xdr:twoCellAnchor editAs="oneCell">
    <xdr:from>
      <xdr:col>3</xdr:col>
      <xdr:colOff>370754</xdr:colOff>
      <xdr:row>56</xdr:row>
      <xdr:rowOff>121282</xdr:rowOff>
    </xdr:from>
    <xdr:to>
      <xdr:col>3</xdr:col>
      <xdr:colOff>820969</xdr:colOff>
      <xdr:row>57</xdr:row>
      <xdr:rowOff>168907</xdr:rowOff>
    </xdr:to>
    <xdr:pic>
      <xdr:nvPicPr>
        <xdr:cNvPr id="20" name="Рисунок 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21294259">
          <a:off x="6075680" y="14131290"/>
          <a:ext cx="450215" cy="352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52</xdr:row>
      <xdr:rowOff>7327</xdr:rowOff>
    </xdr:from>
    <xdr:to>
      <xdr:col>4</xdr:col>
      <xdr:colOff>408940</xdr:colOff>
      <xdr:row>52</xdr:row>
      <xdr:rowOff>286092</xdr:rowOff>
    </xdr:to>
    <xdr:pic>
      <xdr:nvPicPr>
        <xdr:cNvPr id="21" name="图片 19" descr="QQ截图2019020414483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838950" y="13065125"/>
          <a:ext cx="408940" cy="278765"/>
        </a:xfrm>
        <a:prstGeom prst="rect">
          <a:avLst/>
        </a:prstGeom>
      </xdr:spPr>
    </xdr:pic>
    <xdr:clientData/>
  </xdr:twoCellAnchor>
  <xdr:twoCellAnchor editAs="oneCell">
    <xdr:from>
      <xdr:col>3</xdr:col>
      <xdr:colOff>454977</xdr:colOff>
      <xdr:row>24</xdr:row>
      <xdr:rowOff>184467</xdr:rowOff>
    </xdr:from>
    <xdr:to>
      <xdr:col>3</xdr:col>
      <xdr:colOff>717232</xdr:colOff>
      <xdr:row>27</xdr:row>
      <xdr:rowOff>49847</xdr:rowOff>
    </xdr:to>
    <xdr:pic>
      <xdr:nvPicPr>
        <xdr:cNvPr id="22" name="图片 21" descr="QQ截图2019043018504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 rot="16200000">
          <a:off x="5997575" y="5829935"/>
          <a:ext cx="587375" cy="262255"/>
        </a:xfrm>
        <a:prstGeom prst="rect">
          <a:avLst/>
        </a:prstGeom>
      </xdr:spPr>
    </xdr:pic>
    <xdr:clientData/>
  </xdr:twoCellAnchor>
  <xdr:twoCellAnchor editAs="oneCell">
    <xdr:from>
      <xdr:col>3</xdr:col>
      <xdr:colOff>394970</xdr:colOff>
      <xdr:row>28</xdr:row>
      <xdr:rowOff>97790</xdr:rowOff>
    </xdr:from>
    <xdr:to>
      <xdr:col>3</xdr:col>
      <xdr:colOff>749935</xdr:colOff>
      <xdr:row>29</xdr:row>
      <xdr:rowOff>136525</xdr:rowOff>
    </xdr:to>
    <xdr:pic>
      <xdr:nvPicPr>
        <xdr:cNvPr id="23" name="图片 22" descr="QQ截图2019043019140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100445" y="6543675"/>
          <a:ext cx="354965" cy="279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429895</xdr:colOff>
      <xdr:row>6</xdr:row>
      <xdr:rowOff>64770</xdr:rowOff>
    </xdr:from>
    <xdr:to>
      <xdr:col>3</xdr:col>
      <xdr:colOff>721995</xdr:colOff>
      <xdr:row>6</xdr:row>
      <xdr:rowOff>448310</xdr:rowOff>
    </xdr:to>
    <xdr:pic>
      <xdr:nvPicPr>
        <xdr:cNvPr id="2" name="图片 5" descr="1542007755(1)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7270" y="2922270"/>
          <a:ext cx="292100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389255</xdr:colOff>
      <xdr:row>8</xdr:row>
      <xdr:rowOff>80645</xdr:rowOff>
    </xdr:from>
    <xdr:to>
      <xdr:col>3</xdr:col>
      <xdr:colOff>724535</xdr:colOff>
      <xdr:row>8</xdr:row>
      <xdr:rowOff>434975</xdr:rowOff>
    </xdr:to>
    <xdr:pic>
      <xdr:nvPicPr>
        <xdr:cNvPr id="3" name="图片 6" descr="1542007778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56630" y="4157345"/>
          <a:ext cx="335280" cy="354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459740</xdr:colOff>
      <xdr:row>10</xdr:row>
      <xdr:rowOff>6350</xdr:rowOff>
    </xdr:from>
    <xdr:to>
      <xdr:col>3</xdr:col>
      <xdr:colOff>749300</xdr:colOff>
      <xdr:row>10</xdr:row>
      <xdr:rowOff>567690</xdr:rowOff>
    </xdr:to>
    <xdr:pic>
      <xdr:nvPicPr>
        <xdr:cNvPr id="4" name="图片 9" descr="1540101704(1)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27115" y="5302250"/>
          <a:ext cx="289560" cy="561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415290</xdr:colOff>
      <xdr:row>15</xdr:row>
      <xdr:rowOff>56515</xdr:rowOff>
    </xdr:from>
    <xdr:to>
      <xdr:col>3</xdr:col>
      <xdr:colOff>748030</xdr:colOff>
      <xdr:row>15</xdr:row>
      <xdr:rowOff>431165</xdr:rowOff>
    </xdr:to>
    <xdr:pic>
      <xdr:nvPicPr>
        <xdr:cNvPr id="5" name="图片 8" descr="1513945957(1)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82665" y="8400415"/>
          <a:ext cx="332740" cy="374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438785</xdr:colOff>
      <xdr:row>16</xdr:row>
      <xdr:rowOff>50165</xdr:rowOff>
    </xdr:from>
    <xdr:to>
      <xdr:col>3</xdr:col>
      <xdr:colOff>718185</xdr:colOff>
      <xdr:row>16</xdr:row>
      <xdr:rowOff>388620</xdr:rowOff>
    </xdr:to>
    <xdr:pic>
      <xdr:nvPicPr>
        <xdr:cNvPr id="6" name="图片 5" descr="1540101745(1)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106160" y="9003665"/>
          <a:ext cx="279400" cy="338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417195</xdr:colOff>
      <xdr:row>20</xdr:row>
      <xdr:rowOff>140970</xdr:rowOff>
    </xdr:from>
    <xdr:to>
      <xdr:col>3</xdr:col>
      <xdr:colOff>666750</xdr:colOff>
      <xdr:row>20</xdr:row>
      <xdr:rowOff>568325</xdr:rowOff>
    </xdr:to>
    <xdr:pic>
      <xdr:nvPicPr>
        <xdr:cNvPr id="7" name="图片 8" descr="1540217504(1)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84570" y="11532870"/>
          <a:ext cx="249555" cy="427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408940</xdr:colOff>
      <xdr:row>25</xdr:row>
      <xdr:rowOff>16510</xdr:rowOff>
    </xdr:from>
    <xdr:to>
      <xdr:col>3</xdr:col>
      <xdr:colOff>658495</xdr:colOff>
      <xdr:row>25</xdr:row>
      <xdr:rowOff>444500</xdr:rowOff>
    </xdr:to>
    <xdr:pic>
      <xdr:nvPicPr>
        <xdr:cNvPr id="8" name="图片 8" descr="1540217504(1)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76315" y="14456410"/>
          <a:ext cx="249555" cy="427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452755</xdr:colOff>
      <xdr:row>29</xdr:row>
      <xdr:rowOff>125730</xdr:rowOff>
    </xdr:from>
    <xdr:to>
      <xdr:col>3</xdr:col>
      <xdr:colOff>861060</xdr:colOff>
      <xdr:row>30</xdr:row>
      <xdr:rowOff>5080</xdr:rowOff>
    </xdr:to>
    <xdr:pic>
      <xdr:nvPicPr>
        <xdr:cNvPr id="9" name="图片 6" descr="1540216839(1)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120130" y="17004030"/>
          <a:ext cx="408305" cy="488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396875</xdr:colOff>
      <xdr:row>33</xdr:row>
      <xdr:rowOff>57785</xdr:rowOff>
    </xdr:from>
    <xdr:to>
      <xdr:col>3</xdr:col>
      <xdr:colOff>808355</xdr:colOff>
      <xdr:row>33</xdr:row>
      <xdr:rowOff>359410</xdr:rowOff>
    </xdr:to>
    <xdr:pic>
      <xdr:nvPicPr>
        <xdr:cNvPr id="10" name="图片 17" descr="b442f091ce04890376bae21b626daa3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64250" y="19374485"/>
          <a:ext cx="411480" cy="301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419100</xdr:colOff>
      <xdr:row>35</xdr:row>
      <xdr:rowOff>76200</xdr:rowOff>
    </xdr:from>
    <xdr:to>
      <xdr:col>3</xdr:col>
      <xdr:colOff>772795</xdr:colOff>
      <xdr:row>35</xdr:row>
      <xdr:rowOff>323215</xdr:rowOff>
    </xdr:to>
    <xdr:pic>
      <xdr:nvPicPr>
        <xdr:cNvPr id="11" name="图片 18" descr="672c2f2019096e7234985b6cc7ae908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086475" y="20612100"/>
          <a:ext cx="353695" cy="247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429895</xdr:colOff>
      <xdr:row>37</xdr:row>
      <xdr:rowOff>67945</xdr:rowOff>
    </xdr:from>
    <xdr:to>
      <xdr:col>3</xdr:col>
      <xdr:colOff>761365</xdr:colOff>
      <xdr:row>37</xdr:row>
      <xdr:rowOff>339090</xdr:rowOff>
    </xdr:to>
    <xdr:pic>
      <xdr:nvPicPr>
        <xdr:cNvPr id="12" name="图片 16" descr="1540818028(1)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097270" y="21823045"/>
          <a:ext cx="33147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337820</xdr:colOff>
      <xdr:row>39</xdr:row>
      <xdr:rowOff>248285</xdr:rowOff>
    </xdr:from>
    <xdr:to>
      <xdr:col>3</xdr:col>
      <xdr:colOff>786130</xdr:colOff>
      <xdr:row>39</xdr:row>
      <xdr:rowOff>551815</xdr:rowOff>
    </xdr:to>
    <xdr:pic>
      <xdr:nvPicPr>
        <xdr:cNvPr id="13" name="图片 7" descr="1540101112(1)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005195" y="23222585"/>
          <a:ext cx="448310" cy="303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288290</xdr:colOff>
      <xdr:row>41</xdr:row>
      <xdr:rowOff>95250</xdr:rowOff>
    </xdr:from>
    <xdr:to>
      <xdr:col>3</xdr:col>
      <xdr:colOff>860425</xdr:colOff>
      <xdr:row>41</xdr:row>
      <xdr:rowOff>459105</xdr:rowOff>
    </xdr:to>
    <xdr:pic>
      <xdr:nvPicPr>
        <xdr:cNvPr id="14" name="Рисунок 5" descr="http://fortehome.ru/files/storage/im/g_/img_5127776f3d831_BZZJlq.jpe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955665" y="24288750"/>
          <a:ext cx="572135" cy="363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303530</xdr:colOff>
      <xdr:row>43</xdr:row>
      <xdr:rowOff>95885</xdr:rowOff>
    </xdr:from>
    <xdr:to>
      <xdr:col>3</xdr:col>
      <xdr:colOff>885190</xdr:colOff>
      <xdr:row>43</xdr:row>
      <xdr:rowOff>449580</xdr:rowOff>
    </xdr:to>
    <xdr:pic>
      <xdr:nvPicPr>
        <xdr:cNvPr id="15" name="Рисунок 4" descr="http://fortehome.ru/files/storage/im/g_/img_51277770cd53e_FS458n.jpe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970905" y="25508585"/>
          <a:ext cx="581660" cy="353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414020</xdr:colOff>
      <xdr:row>2</xdr:row>
      <xdr:rowOff>104140</xdr:rowOff>
    </xdr:from>
    <xdr:to>
      <xdr:col>3</xdr:col>
      <xdr:colOff>704215</xdr:colOff>
      <xdr:row>2</xdr:row>
      <xdr:rowOff>501650</xdr:rowOff>
    </xdr:to>
    <xdr:pic>
      <xdr:nvPicPr>
        <xdr:cNvPr id="16" name="图片 15" descr="QQ截图20181217145521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081395" y="523240"/>
          <a:ext cx="290195" cy="39751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4</xdr:row>
      <xdr:rowOff>62865</xdr:rowOff>
    </xdr:from>
    <xdr:to>
      <xdr:col>3</xdr:col>
      <xdr:colOff>685800</xdr:colOff>
      <xdr:row>4</xdr:row>
      <xdr:rowOff>462280</xdr:rowOff>
    </xdr:to>
    <xdr:pic>
      <xdr:nvPicPr>
        <xdr:cNvPr id="17" name="图片 16" descr="QQ截图2018121714555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086475" y="1701165"/>
          <a:ext cx="266700" cy="399415"/>
        </a:xfrm>
        <a:prstGeom prst="rect">
          <a:avLst/>
        </a:prstGeom>
      </xdr:spPr>
    </xdr:pic>
    <xdr:clientData/>
  </xdr:twoCellAnchor>
  <xdr:twoCellAnchor editAs="oneCell">
    <xdr:from>
      <xdr:col>3</xdr:col>
      <xdr:colOff>433705</xdr:colOff>
      <xdr:row>17</xdr:row>
      <xdr:rowOff>132715</xdr:rowOff>
    </xdr:from>
    <xdr:to>
      <xdr:col>3</xdr:col>
      <xdr:colOff>763905</xdr:colOff>
      <xdr:row>18</xdr:row>
      <xdr:rowOff>169545</xdr:rowOff>
    </xdr:to>
    <xdr:pic>
      <xdr:nvPicPr>
        <xdr:cNvPr id="18" name="图片 17" descr="QQ截图20190720212205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101080" y="9695815"/>
          <a:ext cx="330200" cy="646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vieir@bk.ru" TargetMode="External"/><Relationship Id="rId1" Type="http://schemas.openxmlformats.org/officeDocument/2006/relationships/hyperlink" Target="http://www.vieir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mailto:vieir@bk.ru" TargetMode="External"/><Relationship Id="rId1" Type="http://schemas.openxmlformats.org/officeDocument/2006/relationships/hyperlink" Target="http://www.vieir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mailto:santeh.vieir@gmail.com" TargetMode="External"/><Relationship Id="rId1" Type="http://schemas.openxmlformats.org/officeDocument/2006/relationships/hyperlink" Target="http://www.vieir.ru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28"/>
  <sheetViews>
    <sheetView topLeftCell="A7" workbookViewId="0">
      <selection activeCell="J10" sqref="J10"/>
    </sheetView>
  </sheetViews>
  <sheetFormatPr defaultColWidth="9.140625" defaultRowHeight="14.45" customHeight="1"/>
  <cols>
    <col min="1" max="1" width="16.42578125" customWidth="1"/>
    <col min="2" max="2" width="43.7109375" customWidth="1"/>
    <col min="3" max="3" width="13" customWidth="1"/>
    <col min="4" max="4" width="25.42578125" customWidth="1"/>
  </cols>
  <sheetData>
    <row r="1" spans="1:4" s="1" customFormat="1" ht="49.15" customHeight="1">
      <c r="A1" s="139" t="s">
        <v>0</v>
      </c>
      <c r="B1" s="139"/>
      <c r="C1" s="139"/>
      <c r="D1" s="139"/>
    </row>
    <row r="2" spans="1:4" s="1" customFormat="1" ht="15" customHeight="1">
      <c r="A2" s="166"/>
      <c r="B2" s="167"/>
      <c r="C2" s="168"/>
      <c r="D2" s="149" t="s">
        <v>1</v>
      </c>
    </row>
    <row r="3" spans="1:4" s="1" customFormat="1" ht="15">
      <c r="A3" s="169"/>
      <c r="B3" s="170"/>
      <c r="C3" s="171"/>
      <c r="D3" s="149"/>
    </row>
    <row r="4" spans="1:4" s="1" customFormat="1" ht="15">
      <c r="A4" s="169"/>
      <c r="B4" s="170"/>
      <c r="C4" s="171"/>
      <c r="D4" s="150" t="s">
        <v>2</v>
      </c>
    </row>
    <row r="5" spans="1:4" s="1" customFormat="1" ht="21.75" customHeight="1">
      <c r="A5" s="169"/>
      <c r="B5" s="170"/>
      <c r="C5" s="171"/>
      <c r="D5" s="151"/>
    </row>
    <row r="6" spans="1:4" s="1" customFormat="1" ht="24" customHeight="1">
      <c r="A6" s="172"/>
      <c r="B6" s="173"/>
      <c r="C6" s="174"/>
      <c r="D6" s="127" t="s">
        <v>3</v>
      </c>
    </row>
    <row r="7" spans="1:4" s="8" customFormat="1" ht="15" customHeight="1">
      <c r="A7" s="155" t="s">
        <v>4</v>
      </c>
      <c r="B7" s="156"/>
      <c r="C7" s="156"/>
      <c r="D7" s="157"/>
    </row>
    <row r="8" spans="1:4" s="8" customFormat="1" ht="15" customHeight="1">
      <c r="A8" s="158"/>
      <c r="B8" s="159"/>
      <c r="C8" s="159"/>
      <c r="D8" s="160"/>
    </row>
    <row r="9" spans="1:4" s="8" customFormat="1" ht="15" customHeight="1">
      <c r="A9" s="158"/>
      <c r="B9" s="159"/>
      <c r="C9" s="159"/>
      <c r="D9" s="160"/>
    </row>
    <row r="10" spans="1:4" s="8" customFormat="1" ht="15" customHeight="1">
      <c r="A10" s="161"/>
      <c r="B10" s="162"/>
      <c r="C10" s="162"/>
      <c r="D10" s="163"/>
    </row>
    <row r="11" spans="1:4" s="8" customFormat="1" ht="20.100000000000001" customHeight="1">
      <c r="A11" s="147" t="s">
        <v>5</v>
      </c>
      <c r="B11" s="164" t="s">
        <v>6</v>
      </c>
      <c r="C11" s="147"/>
      <c r="D11" s="152" t="s">
        <v>7</v>
      </c>
    </row>
    <row r="12" spans="1:4" s="8" customFormat="1" ht="20.100000000000001" customHeight="1">
      <c r="A12" s="148"/>
      <c r="B12" s="165"/>
      <c r="C12" s="148"/>
      <c r="D12" s="152"/>
    </row>
    <row r="13" spans="1:4" s="1" customFormat="1" ht="18" customHeight="1">
      <c r="A13" s="128"/>
      <c r="B13" s="140" t="s">
        <v>8</v>
      </c>
      <c r="C13" s="140"/>
      <c r="D13" s="140"/>
    </row>
    <row r="14" spans="1:4" s="1" customFormat="1" ht="21.95" customHeight="1">
      <c r="A14" s="129" t="s">
        <v>9</v>
      </c>
      <c r="B14" s="141" t="s">
        <v>10</v>
      </c>
      <c r="C14" s="142"/>
      <c r="D14" s="153"/>
    </row>
    <row r="15" spans="1:4" s="1" customFormat="1" ht="18.95" customHeight="1">
      <c r="A15" s="129" t="s">
        <v>11</v>
      </c>
      <c r="B15" s="141" t="s">
        <v>12</v>
      </c>
      <c r="C15" s="142"/>
      <c r="D15" s="153"/>
    </row>
    <row r="16" spans="1:4" s="1" customFormat="1" ht="18.95" customHeight="1">
      <c r="A16" s="129" t="s">
        <v>13</v>
      </c>
      <c r="B16" s="141" t="s">
        <v>14</v>
      </c>
      <c r="C16" s="142"/>
      <c r="D16" s="153"/>
    </row>
    <row r="17" spans="1:5" s="1" customFormat="1" ht="20.100000000000001" customHeight="1">
      <c r="A17" s="129" t="s">
        <v>15</v>
      </c>
      <c r="B17" s="141" t="s">
        <v>16</v>
      </c>
      <c r="C17" s="142"/>
      <c r="D17" s="153"/>
    </row>
    <row r="18" spans="1:5" s="1" customFormat="1" ht="20.100000000000001" customHeight="1">
      <c r="A18" s="129" t="s">
        <v>17</v>
      </c>
      <c r="B18" s="141" t="s">
        <v>18</v>
      </c>
      <c r="C18" s="142"/>
      <c r="D18" s="153"/>
    </row>
    <row r="19" spans="1:5" s="1" customFormat="1" ht="18.95" customHeight="1">
      <c r="A19" s="129" t="s">
        <v>19</v>
      </c>
      <c r="B19" s="141" t="s">
        <v>20</v>
      </c>
      <c r="C19" s="142"/>
      <c r="D19" s="154"/>
    </row>
    <row r="21" spans="1:5" s="2" customFormat="1" ht="54" customHeight="1">
      <c r="A21" s="130" t="s">
        <v>21</v>
      </c>
      <c r="B21" s="175" t="s">
        <v>22</v>
      </c>
      <c r="C21" s="144"/>
      <c r="D21" s="131" t="s">
        <v>23</v>
      </c>
      <c r="E21" s="132"/>
    </row>
    <row r="23" spans="1:5" s="1" customFormat="1" ht="69" customHeight="1">
      <c r="A23" s="108" t="s">
        <v>24</v>
      </c>
      <c r="B23" s="176" t="s">
        <v>25</v>
      </c>
      <c r="C23" s="177"/>
      <c r="D23" s="133"/>
      <c r="E23" s="134" t="s">
        <v>26</v>
      </c>
    </row>
    <row r="24" spans="1:5" ht="15">
      <c r="E24" s="135"/>
    </row>
    <row r="25" spans="1:5" ht="15">
      <c r="E25" s="135"/>
    </row>
    <row r="26" spans="1:5" s="9" customFormat="1" ht="53.1" customHeight="1">
      <c r="A26" s="130" t="s">
        <v>27</v>
      </c>
      <c r="B26" s="143" t="s">
        <v>28</v>
      </c>
      <c r="C26" s="144"/>
      <c r="D26" s="136"/>
      <c r="E26" s="134" t="s">
        <v>29</v>
      </c>
    </row>
    <row r="27" spans="1:5" ht="15">
      <c r="E27" s="135"/>
    </row>
    <row r="28" spans="1:5" s="1" customFormat="1" ht="96" customHeight="1">
      <c r="A28" s="137" t="s">
        <v>30</v>
      </c>
      <c r="B28" s="145" t="s">
        <v>31</v>
      </c>
      <c r="C28" s="146"/>
      <c r="D28" s="138"/>
      <c r="E28" s="134" t="s">
        <v>32</v>
      </c>
    </row>
  </sheetData>
  <mergeCells count="20">
    <mergeCell ref="B26:C26"/>
    <mergeCell ref="B28:C28"/>
    <mergeCell ref="A11:A12"/>
    <mergeCell ref="D2:D3"/>
    <mergeCell ref="D4:D5"/>
    <mergeCell ref="D11:D12"/>
    <mergeCell ref="D14:D19"/>
    <mergeCell ref="A7:D10"/>
    <mergeCell ref="B11:C12"/>
    <mergeCell ref="A2:C6"/>
    <mergeCell ref="B17:C17"/>
    <mergeCell ref="B18:C18"/>
    <mergeCell ref="B19:C19"/>
    <mergeCell ref="B21:C21"/>
    <mergeCell ref="B23:C23"/>
    <mergeCell ref="A1:D1"/>
    <mergeCell ref="B13:D13"/>
    <mergeCell ref="B14:C14"/>
    <mergeCell ref="B15:C15"/>
    <mergeCell ref="B16:C16"/>
  </mergeCells>
  <hyperlinks>
    <hyperlink ref="D4" r:id="rId1"/>
    <hyperlink ref="D6" r:id="rId2"/>
  </hyperlinks>
  <pageMargins left="0.75" right="0.75" top="1" bottom="1" header="0.50902777777777797" footer="0.50902777777777797"/>
  <pageSetup paperSize="9" scale="59" orientation="portrait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8"/>
  </sheetPr>
  <dimension ref="A1:R378"/>
  <sheetViews>
    <sheetView showGridLines="0" tabSelected="1" zoomScale="130" zoomScaleNormal="130" workbookViewId="0">
      <selection activeCell="L8" sqref="L8"/>
    </sheetView>
  </sheetViews>
  <sheetFormatPr defaultColWidth="9.140625" defaultRowHeight="14.45" customHeight="1"/>
  <cols>
    <col min="1" max="1" width="16.28515625" style="35" customWidth="1"/>
    <col min="2" max="2" width="2.7109375" style="36" customWidth="1"/>
    <col min="3" max="3" width="49.140625" style="36" customWidth="1"/>
    <col min="4" max="4" width="16" style="36" customWidth="1"/>
    <col min="5" max="5" width="7.42578125" style="36" customWidth="1"/>
    <col min="6" max="6" width="8.42578125" style="36" customWidth="1"/>
    <col min="7" max="7" width="5.140625" style="36" customWidth="1"/>
    <col min="8" max="8" width="5.5703125" style="36" customWidth="1"/>
    <col min="9" max="9" width="15" style="37" customWidth="1"/>
    <col min="10" max="10" width="14.140625" style="38" customWidth="1"/>
    <col min="11" max="11" width="15.7109375" style="38" customWidth="1"/>
    <col min="12" max="12" width="12.85546875" style="39"/>
    <col min="13" max="13" width="14.140625" style="39" customWidth="1"/>
    <col min="14" max="14" width="9.140625" style="39"/>
    <col min="15" max="15" width="9" style="39" customWidth="1"/>
    <col min="16" max="16384" width="9.140625" style="39"/>
  </cols>
  <sheetData>
    <row r="1" spans="1:12" s="8" customFormat="1" ht="15" customHeight="1">
      <c r="A1" s="271" t="s">
        <v>4</v>
      </c>
      <c r="B1" s="272"/>
      <c r="C1" s="272"/>
      <c r="D1" s="273"/>
      <c r="E1" s="265" t="s">
        <v>34</v>
      </c>
      <c r="F1" s="265"/>
      <c r="G1" s="267">
        <v>0</v>
      </c>
      <c r="H1" s="268"/>
      <c r="I1" s="57"/>
      <c r="J1" s="30"/>
      <c r="K1" s="30"/>
    </row>
    <row r="2" spans="1:12" s="8" customFormat="1" ht="15" customHeight="1">
      <c r="A2" s="274"/>
      <c r="B2" s="275"/>
      <c r="C2" s="275"/>
      <c r="D2" s="276"/>
      <c r="E2" s="266"/>
      <c r="F2" s="266"/>
      <c r="G2" s="269"/>
      <c r="H2" s="270"/>
      <c r="I2" s="57"/>
      <c r="J2" s="30"/>
      <c r="K2" s="30"/>
    </row>
    <row r="3" spans="1:12" s="8" customFormat="1" ht="15" customHeight="1">
      <c r="A3" s="274"/>
      <c r="B3" s="275"/>
      <c r="C3" s="275"/>
      <c r="D3" s="276"/>
      <c r="E3" s="283" t="s">
        <v>35</v>
      </c>
      <c r="F3" s="283"/>
      <c r="G3" s="283"/>
      <c r="H3" s="283"/>
      <c r="I3" s="57"/>
      <c r="J3" s="30"/>
      <c r="K3" s="30"/>
    </row>
    <row r="4" spans="1:12" s="8" customFormat="1" ht="15" customHeight="1">
      <c r="A4" s="277"/>
      <c r="B4" s="278"/>
      <c r="C4" s="278"/>
      <c r="D4" s="279"/>
      <c r="E4" s="284" t="s">
        <v>36</v>
      </c>
      <c r="F4" s="284"/>
      <c r="G4" s="285">
        <v>62</v>
      </c>
      <c r="H4" s="286"/>
      <c r="I4" s="57"/>
      <c r="J4" s="30"/>
      <c r="K4" s="30"/>
    </row>
    <row r="5" spans="1:12" s="34" customFormat="1" ht="20.100000000000001" customHeight="1">
      <c r="A5" s="280" t="s">
        <v>5</v>
      </c>
      <c r="B5" s="261" t="s">
        <v>6</v>
      </c>
      <c r="C5" s="262"/>
      <c r="D5" s="282" t="s">
        <v>7</v>
      </c>
      <c r="E5" s="257" t="s">
        <v>37</v>
      </c>
      <c r="F5" s="257" t="s">
        <v>38</v>
      </c>
      <c r="G5" s="257" t="s">
        <v>39</v>
      </c>
      <c r="H5" s="257"/>
      <c r="I5" s="258" t="s">
        <v>40</v>
      </c>
      <c r="J5" s="259" t="s">
        <v>41</v>
      </c>
      <c r="K5" s="260" t="s">
        <v>42</v>
      </c>
    </row>
    <row r="6" spans="1:12" s="34" customFormat="1" ht="20.100000000000001" customHeight="1">
      <c r="A6" s="281"/>
      <c r="B6" s="263"/>
      <c r="C6" s="264"/>
      <c r="D6" s="282"/>
      <c r="E6" s="257"/>
      <c r="F6" s="257"/>
      <c r="G6" s="257"/>
      <c r="H6" s="257"/>
      <c r="I6" s="258"/>
      <c r="J6" s="259"/>
      <c r="K6" s="260"/>
    </row>
    <row r="7" spans="1:12" s="1" customFormat="1" ht="24" customHeight="1">
      <c r="A7" s="182" t="s">
        <v>45</v>
      </c>
      <c r="B7" s="182"/>
      <c r="C7" s="182"/>
      <c r="D7" s="182"/>
      <c r="E7" s="182"/>
      <c r="F7" s="182"/>
      <c r="G7" s="182"/>
      <c r="H7" s="182"/>
      <c r="I7" s="63"/>
      <c r="J7" s="61">
        <f t="shared" ref="J7:J33" si="0">I7*F7</f>
        <v>0</v>
      </c>
      <c r="K7" s="61">
        <f t="shared" ref="K7:K52" si="1">G7*I7</f>
        <v>0</v>
      </c>
    </row>
    <row r="8" spans="1:12" s="9" customFormat="1" ht="63.95" customHeight="1">
      <c r="A8" s="77" t="s">
        <v>46</v>
      </c>
      <c r="B8" s="178" t="s">
        <v>47</v>
      </c>
      <c r="C8" s="179"/>
      <c r="D8" s="78"/>
      <c r="E8" s="46">
        <v>5.69</v>
      </c>
      <c r="F8" s="55">
        <f>E8-(E8*$G$1)</f>
        <v>5.69</v>
      </c>
      <c r="G8" s="180">
        <f>F8*$G$4</f>
        <v>352.78000000000003</v>
      </c>
      <c r="H8" s="181"/>
      <c r="I8" s="64"/>
      <c r="J8" s="61">
        <f t="shared" si="0"/>
        <v>0</v>
      </c>
      <c r="K8" s="61">
        <f t="shared" si="1"/>
        <v>0</v>
      </c>
    </row>
    <row r="9" spans="1:12" s="2" customFormat="1" ht="50.1" customHeight="1">
      <c r="A9" s="77" t="s">
        <v>48</v>
      </c>
      <c r="B9" s="178" t="s">
        <v>49</v>
      </c>
      <c r="C9" s="179"/>
      <c r="D9" s="78"/>
      <c r="E9" s="47">
        <v>7.08</v>
      </c>
      <c r="F9" s="55">
        <f>E9-(E9*$G$1)</f>
        <v>7.08</v>
      </c>
      <c r="G9" s="186">
        <f>F9*$G$4</f>
        <v>438.96</v>
      </c>
      <c r="H9" s="187"/>
      <c r="I9" s="60"/>
      <c r="J9" s="61">
        <f t="shared" si="0"/>
        <v>0</v>
      </c>
      <c r="K9" s="61">
        <f t="shared" si="1"/>
        <v>0</v>
      </c>
      <c r="L9" s="9"/>
    </row>
    <row r="10" spans="1:12" s="2" customFormat="1" ht="45.95" customHeight="1">
      <c r="A10" s="79" t="s">
        <v>50</v>
      </c>
      <c r="B10" s="178" t="s">
        <v>47</v>
      </c>
      <c r="C10" s="179"/>
      <c r="D10" s="37"/>
      <c r="E10" s="47">
        <v>4.7300000000000004</v>
      </c>
      <c r="F10" s="55">
        <f t="shared" ref="F10:F16" si="2">E10-(E10*$G$1)</f>
        <v>4.7300000000000004</v>
      </c>
      <c r="G10" s="186">
        <f t="shared" ref="G10:G16" si="3">F10*$G$4</f>
        <v>293.26000000000005</v>
      </c>
      <c r="H10" s="187"/>
      <c r="I10" s="60"/>
      <c r="J10" s="61">
        <f t="shared" si="0"/>
        <v>0</v>
      </c>
      <c r="K10" s="61">
        <f t="shared" si="1"/>
        <v>0</v>
      </c>
      <c r="L10" s="9"/>
    </row>
    <row r="11" spans="1:12" s="2" customFormat="1" ht="45.95" customHeight="1">
      <c r="A11" s="79" t="s">
        <v>51</v>
      </c>
      <c r="B11" s="178" t="s">
        <v>47</v>
      </c>
      <c r="C11" s="179"/>
      <c r="D11" s="37"/>
      <c r="E11" s="47">
        <v>4.13</v>
      </c>
      <c r="F11" s="55">
        <f t="shared" si="2"/>
        <v>4.13</v>
      </c>
      <c r="G11" s="186">
        <f t="shared" si="3"/>
        <v>256.06</v>
      </c>
      <c r="H11" s="187"/>
      <c r="I11" s="60"/>
      <c r="J11" s="61">
        <f t="shared" si="0"/>
        <v>0</v>
      </c>
      <c r="K11" s="61">
        <f t="shared" si="1"/>
        <v>0</v>
      </c>
      <c r="L11" s="9"/>
    </row>
    <row r="12" spans="1:12" s="9" customFormat="1" ht="63.95" customHeight="1">
      <c r="A12" s="80" t="s">
        <v>52</v>
      </c>
      <c r="B12" s="178" t="s">
        <v>47</v>
      </c>
      <c r="C12" s="179"/>
      <c r="D12" s="78"/>
      <c r="E12" s="46">
        <v>4.13</v>
      </c>
      <c r="F12" s="55">
        <f t="shared" si="2"/>
        <v>4.13</v>
      </c>
      <c r="G12" s="180">
        <f t="shared" si="3"/>
        <v>256.06</v>
      </c>
      <c r="H12" s="181"/>
      <c r="I12" s="64"/>
      <c r="J12" s="61">
        <f t="shared" si="0"/>
        <v>0</v>
      </c>
      <c r="K12" s="61">
        <f t="shared" si="1"/>
        <v>0</v>
      </c>
    </row>
    <row r="13" spans="1:12" s="9" customFormat="1" ht="48.95" customHeight="1">
      <c r="A13" s="79" t="s">
        <v>53</v>
      </c>
      <c r="B13" s="178" t="s">
        <v>54</v>
      </c>
      <c r="C13" s="179"/>
      <c r="D13" s="78"/>
      <c r="E13" s="46">
        <v>4.05</v>
      </c>
      <c r="F13" s="55">
        <f t="shared" si="2"/>
        <v>4.05</v>
      </c>
      <c r="G13" s="180">
        <f t="shared" si="3"/>
        <v>251.1</v>
      </c>
      <c r="H13" s="181"/>
      <c r="I13" s="64"/>
      <c r="J13" s="61">
        <f t="shared" si="0"/>
        <v>0</v>
      </c>
      <c r="K13" s="61">
        <f t="shared" si="1"/>
        <v>0</v>
      </c>
    </row>
    <row r="14" spans="1:12" s="2" customFormat="1" ht="60" customHeight="1">
      <c r="A14" s="79" t="s">
        <v>55</v>
      </c>
      <c r="B14" s="178" t="s">
        <v>54</v>
      </c>
      <c r="C14" s="179"/>
      <c r="D14" s="37"/>
      <c r="E14" s="47">
        <v>4.05</v>
      </c>
      <c r="F14" s="55">
        <f t="shared" si="2"/>
        <v>4.05</v>
      </c>
      <c r="G14" s="186">
        <f t="shared" si="3"/>
        <v>251.1</v>
      </c>
      <c r="H14" s="187"/>
      <c r="I14" s="60"/>
      <c r="J14" s="61">
        <f t="shared" si="0"/>
        <v>0</v>
      </c>
      <c r="K14" s="61">
        <f t="shared" si="1"/>
        <v>0</v>
      </c>
    </row>
    <row r="15" spans="1:12" s="9" customFormat="1" ht="48.95" customHeight="1">
      <c r="A15" s="79" t="s">
        <v>56</v>
      </c>
      <c r="B15" s="178" t="s">
        <v>57</v>
      </c>
      <c r="C15" s="179"/>
      <c r="D15" s="78"/>
      <c r="E15" s="46">
        <v>13.13</v>
      </c>
      <c r="F15" s="55">
        <f t="shared" si="2"/>
        <v>13.13</v>
      </c>
      <c r="G15" s="180">
        <f t="shared" si="3"/>
        <v>814.06000000000006</v>
      </c>
      <c r="H15" s="181"/>
      <c r="I15" s="64"/>
      <c r="J15" s="61">
        <f t="shared" si="0"/>
        <v>0</v>
      </c>
      <c r="K15" s="61">
        <f t="shared" si="1"/>
        <v>0</v>
      </c>
    </row>
    <row r="16" spans="1:12" s="9" customFormat="1" ht="48.95" customHeight="1">
      <c r="A16" s="79" t="s">
        <v>58</v>
      </c>
      <c r="B16" s="178" t="s">
        <v>59</v>
      </c>
      <c r="C16" s="179"/>
      <c r="D16" s="78"/>
      <c r="E16" s="46">
        <v>4.32</v>
      </c>
      <c r="F16" s="55">
        <f t="shared" si="2"/>
        <v>4.32</v>
      </c>
      <c r="G16" s="180">
        <f t="shared" si="3"/>
        <v>267.84000000000003</v>
      </c>
      <c r="H16" s="181"/>
      <c r="I16" s="64"/>
      <c r="J16" s="61">
        <f t="shared" si="0"/>
        <v>0</v>
      </c>
      <c r="K16" s="61">
        <f t="shared" si="1"/>
        <v>0</v>
      </c>
    </row>
    <row r="17" spans="1:18" s="1" customFormat="1" ht="26.1" customHeight="1">
      <c r="A17" s="182" t="s">
        <v>60</v>
      </c>
      <c r="B17" s="182"/>
      <c r="C17" s="182"/>
      <c r="D17" s="182"/>
      <c r="E17" s="182"/>
      <c r="F17" s="182"/>
      <c r="G17" s="182"/>
      <c r="H17" s="182"/>
      <c r="I17" s="63"/>
      <c r="J17" s="61">
        <f t="shared" si="0"/>
        <v>0</v>
      </c>
      <c r="K17" s="61">
        <f t="shared" si="1"/>
        <v>0</v>
      </c>
    </row>
    <row r="18" spans="1:18" s="1" customFormat="1" ht="18" customHeight="1">
      <c r="A18" s="183" t="s">
        <v>61</v>
      </c>
      <c r="B18" s="184"/>
      <c r="C18" s="184"/>
      <c r="D18" s="184"/>
      <c r="E18" s="184"/>
      <c r="F18" s="184"/>
      <c r="G18" s="184"/>
      <c r="H18" s="184"/>
      <c r="I18" s="63"/>
      <c r="J18" s="61">
        <f t="shared" si="0"/>
        <v>0</v>
      </c>
      <c r="K18" s="61">
        <f t="shared" si="1"/>
        <v>0</v>
      </c>
      <c r="M18" s="81"/>
      <c r="N18" s="81"/>
      <c r="O18" s="81"/>
      <c r="P18" s="81"/>
    </row>
    <row r="19" spans="1:18" s="2" customFormat="1" ht="15" customHeight="1">
      <c r="A19" s="24" t="s">
        <v>62</v>
      </c>
      <c r="B19" s="178" t="s">
        <v>63</v>
      </c>
      <c r="C19" s="185"/>
      <c r="D19" s="189"/>
      <c r="E19" s="55">
        <v>10.130000000000001</v>
      </c>
      <c r="F19" s="55">
        <f t="shared" ref="F19:F27" si="4">E19-(E19*$G$1)</f>
        <v>10.130000000000001</v>
      </c>
      <c r="G19" s="186">
        <f t="shared" ref="G19:G27" si="5">F19*$G$4</f>
        <v>628.06000000000006</v>
      </c>
      <c r="H19" s="187"/>
      <c r="I19" s="82"/>
      <c r="J19" s="61">
        <f t="shared" si="0"/>
        <v>0</v>
      </c>
      <c r="K19" s="61">
        <f t="shared" si="1"/>
        <v>0</v>
      </c>
      <c r="M19" s="83" t="s">
        <v>64</v>
      </c>
      <c r="N19" s="84"/>
      <c r="O19" s="84"/>
      <c r="P19" s="84"/>
    </row>
    <row r="20" spans="1:18" s="2" customFormat="1" ht="15" customHeight="1">
      <c r="A20" s="24" t="s">
        <v>65</v>
      </c>
      <c r="B20" s="178" t="s">
        <v>66</v>
      </c>
      <c r="C20" s="185"/>
      <c r="D20" s="189"/>
      <c r="E20" s="55">
        <v>10.130000000000001</v>
      </c>
      <c r="F20" s="55">
        <f t="shared" si="4"/>
        <v>10.130000000000001</v>
      </c>
      <c r="G20" s="186">
        <f t="shared" si="5"/>
        <v>628.06000000000006</v>
      </c>
      <c r="H20" s="187"/>
      <c r="I20" s="82"/>
      <c r="J20" s="61">
        <f t="shared" si="0"/>
        <v>0</v>
      </c>
      <c r="K20" s="61">
        <f t="shared" si="1"/>
        <v>0</v>
      </c>
      <c r="M20" s="85" t="s">
        <v>67</v>
      </c>
    </row>
    <row r="21" spans="1:18" s="2" customFormat="1" ht="15" customHeight="1">
      <c r="A21" s="24" t="s">
        <v>68</v>
      </c>
      <c r="B21" s="178" t="s">
        <v>69</v>
      </c>
      <c r="C21" s="185"/>
      <c r="D21" s="189"/>
      <c r="E21" s="55">
        <v>10.130000000000001</v>
      </c>
      <c r="F21" s="55">
        <f t="shared" si="4"/>
        <v>10.130000000000001</v>
      </c>
      <c r="G21" s="186">
        <f t="shared" si="5"/>
        <v>628.06000000000006</v>
      </c>
      <c r="H21" s="187"/>
      <c r="I21" s="82"/>
      <c r="J21" s="61">
        <f t="shared" si="0"/>
        <v>0</v>
      </c>
      <c r="K21" s="61">
        <f t="shared" si="1"/>
        <v>0</v>
      </c>
      <c r="M21" s="86"/>
      <c r="P21" s="86"/>
    </row>
    <row r="22" spans="1:18" s="2" customFormat="1" ht="15" customHeight="1">
      <c r="A22" s="24" t="s">
        <v>70</v>
      </c>
      <c r="B22" s="178" t="s">
        <v>71</v>
      </c>
      <c r="C22" s="185"/>
      <c r="D22" s="189"/>
      <c r="E22" s="55">
        <v>10.130000000000001</v>
      </c>
      <c r="F22" s="55">
        <f t="shared" si="4"/>
        <v>10.130000000000001</v>
      </c>
      <c r="G22" s="186">
        <f t="shared" si="5"/>
        <v>628.06000000000006</v>
      </c>
      <c r="H22" s="187"/>
      <c r="I22" s="82"/>
      <c r="J22" s="61">
        <f t="shared" si="0"/>
        <v>0</v>
      </c>
      <c r="K22" s="61">
        <f t="shared" si="1"/>
        <v>0</v>
      </c>
      <c r="M22" s="86"/>
    </row>
    <row r="23" spans="1:18" s="1" customFormat="1" ht="18" customHeight="1">
      <c r="A23" s="183" t="s">
        <v>72</v>
      </c>
      <c r="B23" s="184"/>
      <c r="C23" s="184"/>
      <c r="D23" s="184"/>
      <c r="E23" s="184"/>
      <c r="F23" s="184"/>
      <c r="G23" s="184"/>
      <c r="H23" s="184"/>
      <c r="I23" s="63"/>
      <c r="J23" s="61">
        <f t="shared" si="0"/>
        <v>0</v>
      </c>
      <c r="K23" s="61">
        <f t="shared" si="1"/>
        <v>0</v>
      </c>
    </row>
    <row r="24" spans="1:18" s="2" customFormat="1" ht="15" customHeight="1">
      <c r="A24" s="24" t="s">
        <v>73</v>
      </c>
      <c r="B24" s="178" t="s">
        <v>74</v>
      </c>
      <c r="C24" s="185"/>
      <c r="D24" s="189"/>
      <c r="E24" s="55">
        <v>8.4600000000000009</v>
      </c>
      <c r="F24" s="55">
        <f t="shared" si="4"/>
        <v>8.4600000000000009</v>
      </c>
      <c r="G24" s="186">
        <f t="shared" si="5"/>
        <v>524.5200000000001</v>
      </c>
      <c r="H24" s="187"/>
      <c r="I24" s="82"/>
      <c r="J24" s="61">
        <f t="shared" si="0"/>
        <v>0</v>
      </c>
      <c r="K24" s="61">
        <f t="shared" si="1"/>
        <v>0</v>
      </c>
      <c r="L24" s="87"/>
      <c r="M24" s="83" t="s">
        <v>75</v>
      </c>
      <c r="N24" s="88"/>
      <c r="O24" s="88"/>
      <c r="P24" s="87"/>
      <c r="Q24" s="87"/>
      <c r="R24" s="87"/>
    </row>
    <row r="25" spans="1:18" s="2" customFormat="1" ht="15" customHeight="1">
      <c r="A25" s="24" t="s">
        <v>76</v>
      </c>
      <c r="B25" s="178" t="s">
        <v>77</v>
      </c>
      <c r="C25" s="185"/>
      <c r="D25" s="189"/>
      <c r="E25" s="55">
        <v>8.4600000000000009</v>
      </c>
      <c r="F25" s="55">
        <f t="shared" si="4"/>
        <v>8.4600000000000009</v>
      </c>
      <c r="G25" s="186">
        <f t="shared" si="5"/>
        <v>524.5200000000001</v>
      </c>
      <c r="H25" s="187"/>
      <c r="I25" s="82"/>
      <c r="J25" s="61">
        <f t="shared" si="0"/>
        <v>0</v>
      </c>
      <c r="K25" s="61">
        <f t="shared" si="1"/>
        <v>0</v>
      </c>
      <c r="L25" s="87"/>
      <c r="M25" s="85" t="s">
        <v>78</v>
      </c>
      <c r="N25" s="188"/>
      <c r="O25" s="188"/>
      <c r="P25" s="188"/>
      <c r="Q25" s="188"/>
      <c r="R25" s="87"/>
    </row>
    <row r="26" spans="1:18" s="2" customFormat="1" ht="15" customHeight="1">
      <c r="A26" s="24" t="s">
        <v>79</v>
      </c>
      <c r="B26" s="178" t="s">
        <v>80</v>
      </c>
      <c r="C26" s="185"/>
      <c r="D26" s="189"/>
      <c r="E26" s="55">
        <v>8.4600000000000009</v>
      </c>
      <c r="F26" s="55">
        <f t="shared" si="4"/>
        <v>8.4600000000000009</v>
      </c>
      <c r="G26" s="186">
        <f t="shared" si="5"/>
        <v>524.5200000000001</v>
      </c>
      <c r="H26" s="187"/>
      <c r="I26" s="82"/>
      <c r="J26" s="61">
        <f t="shared" si="0"/>
        <v>0</v>
      </c>
      <c r="K26" s="61">
        <f t="shared" si="1"/>
        <v>0</v>
      </c>
      <c r="L26" s="87"/>
      <c r="M26" s="85"/>
      <c r="N26" s="87"/>
      <c r="O26" s="87"/>
      <c r="P26" s="87"/>
      <c r="Q26" s="87"/>
      <c r="R26" s="87"/>
    </row>
    <row r="27" spans="1:18" s="2" customFormat="1" ht="15" customHeight="1">
      <c r="A27" s="24" t="s">
        <v>81</v>
      </c>
      <c r="B27" s="178" t="s">
        <v>82</v>
      </c>
      <c r="C27" s="185"/>
      <c r="D27" s="189"/>
      <c r="E27" s="55">
        <v>8.4600000000000009</v>
      </c>
      <c r="F27" s="55">
        <f t="shared" si="4"/>
        <v>8.4600000000000009</v>
      </c>
      <c r="G27" s="186">
        <f t="shared" si="5"/>
        <v>524.5200000000001</v>
      </c>
      <c r="H27" s="187"/>
      <c r="I27" s="89"/>
      <c r="J27" s="61">
        <f t="shared" si="0"/>
        <v>0</v>
      </c>
      <c r="K27" s="61">
        <f t="shared" si="1"/>
        <v>0</v>
      </c>
      <c r="L27" s="87"/>
      <c r="M27" s="85"/>
      <c r="N27" s="87"/>
      <c r="O27" s="87"/>
      <c r="P27" s="87"/>
      <c r="Q27" s="87"/>
      <c r="R27" s="87"/>
    </row>
    <row r="28" spans="1:18" s="1" customFormat="1" ht="18" customHeight="1">
      <c r="A28" s="183" t="s">
        <v>83</v>
      </c>
      <c r="B28" s="184"/>
      <c r="C28" s="184"/>
      <c r="D28" s="184"/>
      <c r="E28" s="184"/>
      <c r="F28" s="184"/>
      <c r="G28" s="184"/>
      <c r="H28" s="184"/>
      <c r="I28" s="63"/>
      <c r="J28" s="61">
        <f t="shared" si="0"/>
        <v>0</v>
      </c>
      <c r="K28" s="61">
        <f t="shared" si="1"/>
        <v>0</v>
      </c>
    </row>
    <row r="29" spans="1:18" s="2" customFormat="1" ht="48" customHeight="1">
      <c r="A29" s="24" t="s">
        <v>84</v>
      </c>
      <c r="B29" s="178" t="s">
        <v>85</v>
      </c>
      <c r="C29" s="185"/>
      <c r="D29" s="74"/>
      <c r="E29" s="55">
        <v>5.3</v>
      </c>
      <c r="F29" s="55">
        <f>E29-(E29*$G$1)</f>
        <v>5.3</v>
      </c>
      <c r="G29" s="186">
        <f>F29*$G$4</f>
        <v>328.59999999999997</v>
      </c>
      <c r="H29" s="187"/>
      <c r="I29" s="82"/>
      <c r="J29" s="61">
        <f t="shared" si="0"/>
        <v>0</v>
      </c>
      <c r="K29" s="61">
        <f t="shared" si="1"/>
        <v>0</v>
      </c>
      <c r="L29" s="87"/>
      <c r="M29" s="83"/>
      <c r="N29" s="88"/>
      <c r="O29" s="88"/>
      <c r="P29" s="87"/>
      <c r="Q29" s="87"/>
      <c r="R29" s="87"/>
    </row>
    <row r="30" spans="1:18" s="1" customFormat="1" ht="18" customHeight="1">
      <c r="A30" s="184" t="s">
        <v>86</v>
      </c>
      <c r="B30" s="184"/>
      <c r="C30" s="184"/>
      <c r="D30" s="184"/>
      <c r="E30" s="184"/>
      <c r="F30" s="184"/>
      <c r="G30" s="184"/>
      <c r="H30" s="184"/>
      <c r="I30" s="58"/>
      <c r="J30" s="61">
        <f t="shared" si="0"/>
        <v>0</v>
      </c>
      <c r="K30" s="61">
        <f t="shared" si="1"/>
        <v>0</v>
      </c>
      <c r="L30" s="59"/>
      <c r="M30" s="85"/>
      <c r="N30" s="59"/>
      <c r="O30" s="59"/>
      <c r="P30" s="59"/>
      <c r="Q30" s="59"/>
      <c r="R30" s="59"/>
    </row>
    <row r="31" spans="1:18" s="2" customFormat="1" ht="15" customHeight="1">
      <c r="A31" s="53" t="s">
        <v>87</v>
      </c>
      <c r="B31" s="178" t="s">
        <v>88</v>
      </c>
      <c r="C31" s="185"/>
      <c r="D31" s="190"/>
      <c r="E31" s="55">
        <v>7.05</v>
      </c>
      <c r="F31" s="43">
        <f t="shared" ref="F31:F38" si="6">E31-(E31*$G$1)</f>
        <v>7.05</v>
      </c>
      <c r="G31" s="186">
        <f t="shared" ref="G31:G38" si="7">F31*$G$4</f>
        <v>437.09999999999997</v>
      </c>
      <c r="H31" s="187"/>
      <c r="I31" s="89"/>
      <c r="J31" s="61">
        <f t="shared" si="0"/>
        <v>0</v>
      </c>
      <c r="K31" s="61">
        <f t="shared" si="1"/>
        <v>0</v>
      </c>
      <c r="L31" s="87"/>
      <c r="M31" s="87"/>
      <c r="N31" s="87"/>
      <c r="O31" s="87"/>
      <c r="P31" s="87"/>
      <c r="Q31" s="87"/>
      <c r="R31" s="87"/>
    </row>
    <row r="32" spans="1:18" s="2" customFormat="1" ht="15" customHeight="1">
      <c r="A32" s="53" t="s">
        <v>89</v>
      </c>
      <c r="B32" s="178" t="s">
        <v>90</v>
      </c>
      <c r="C32" s="185"/>
      <c r="D32" s="189"/>
      <c r="E32" s="55">
        <v>7.05</v>
      </c>
      <c r="F32" s="43">
        <f t="shared" si="6"/>
        <v>7.05</v>
      </c>
      <c r="G32" s="186">
        <f t="shared" si="7"/>
        <v>437.09999999999997</v>
      </c>
      <c r="H32" s="187"/>
      <c r="I32" s="89"/>
      <c r="J32" s="61">
        <f t="shared" si="0"/>
        <v>0</v>
      </c>
      <c r="K32" s="61">
        <f t="shared" si="1"/>
        <v>0</v>
      </c>
      <c r="L32" s="87"/>
      <c r="M32" s="83" t="s">
        <v>91</v>
      </c>
      <c r="N32" s="87"/>
      <c r="O32" s="87"/>
      <c r="P32" s="87"/>
      <c r="Q32" s="87"/>
      <c r="R32" s="87"/>
    </row>
    <row r="33" spans="1:18" s="2" customFormat="1" ht="15" customHeight="1">
      <c r="A33" s="53" t="s">
        <v>92</v>
      </c>
      <c r="B33" s="178" t="s">
        <v>93</v>
      </c>
      <c r="C33" s="185"/>
      <c r="D33" s="189"/>
      <c r="E33" s="55">
        <v>7.05</v>
      </c>
      <c r="F33" s="43">
        <f t="shared" si="6"/>
        <v>7.05</v>
      </c>
      <c r="G33" s="186">
        <f t="shared" si="7"/>
        <v>437.09999999999997</v>
      </c>
      <c r="H33" s="187"/>
      <c r="I33" s="82"/>
      <c r="J33" s="61">
        <f t="shared" si="0"/>
        <v>0</v>
      </c>
      <c r="K33" s="61">
        <f t="shared" si="1"/>
        <v>0</v>
      </c>
      <c r="L33" s="87"/>
      <c r="M33" s="85" t="s">
        <v>94</v>
      </c>
      <c r="N33" s="87"/>
      <c r="O33" s="87"/>
      <c r="P33" s="87"/>
      <c r="Q33" s="87"/>
      <c r="R33" s="87"/>
    </row>
    <row r="34" spans="1:18" s="2" customFormat="1" ht="15" customHeight="1">
      <c r="A34" s="53" t="s">
        <v>95</v>
      </c>
      <c r="B34" s="178" t="s">
        <v>96</v>
      </c>
      <c r="C34" s="185"/>
      <c r="D34" s="189"/>
      <c r="E34" s="55">
        <v>7.05</v>
      </c>
      <c r="F34" s="43">
        <f t="shared" si="6"/>
        <v>7.05</v>
      </c>
      <c r="G34" s="186">
        <f t="shared" si="7"/>
        <v>437.09999999999997</v>
      </c>
      <c r="H34" s="187"/>
      <c r="I34" s="82"/>
      <c r="J34" s="61">
        <f>I34*F34</f>
        <v>0</v>
      </c>
      <c r="K34" s="61">
        <f t="shared" si="1"/>
        <v>0</v>
      </c>
      <c r="L34" s="87"/>
      <c r="M34" s="87"/>
      <c r="N34" s="87"/>
      <c r="O34" s="87"/>
      <c r="P34" s="87"/>
      <c r="Q34" s="87"/>
      <c r="R34" s="87"/>
    </row>
    <row r="35" spans="1:18" s="2" customFormat="1" ht="15" customHeight="1">
      <c r="A35" s="50" t="s">
        <v>97</v>
      </c>
      <c r="B35" s="178" t="s">
        <v>98</v>
      </c>
      <c r="C35" s="185"/>
      <c r="D35" s="189"/>
      <c r="E35" s="55">
        <v>7.29</v>
      </c>
      <c r="F35" s="43">
        <f t="shared" si="6"/>
        <v>7.29</v>
      </c>
      <c r="G35" s="186">
        <f t="shared" si="7"/>
        <v>451.98</v>
      </c>
      <c r="H35" s="187"/>
      <c r="I35" s="82"/>
      <c r="J35" s="61">
        <f>I35*F35</f>
        <v>0</v>
      </c>
      <c r="K35" s="61">
        <f t="shared" si="1"/>
        <v>0</v>
      </c>
      <c r="L35" s="87"/>
      <c r="M35" s="87"/>
      <c r="N35" s="87"/>
      <c r="O35" s="87"/>
      <c r="P35" s="87"/>
      <c r="Q35" s="87"/>
      <c r="R35" s="87"/>
    </row>
    <row r="36" spans="1:18" s="2" customFormat="1" ht="15" customHeight="1">
      <c r="A36" s="50" t="s">
        <v>99</v>
      </c>
      <c r="B36" s="178" t="s">
        <v>100</v>
      </c>
      <c r="C36" s="185"/>
      <c r="D36" s="189"/>
      <c r="E36" s="55">
        <v>7.29</v>
      </c>
      <c r="F36" s="43">
        <f t="shared" si="6"/>
        <v>7.29</v>
      </c>
      <c r="G36" s="186">
        <f t="shared" si="7"/>
        <v>451.98</v>
      </c>
      <c r="H36" s="187"/>
      <c r="I36" s="82"/>
      <c r="J36" s="61">
        <f t="shared" ref="J36:J79" si="8">I36*F36</f>
        <v>0</v>
      </c>
      <c r="K36" s="61">
        <f t="shared" si="1"/>
        <v>0</v>
      </c>
      <c r="L36" s="87"/>
      <c r="M36" s="87"/>
      <c r="N36" s="87"/>
      <c r="O36" s="87"/>
      <c r="P36" s="87"/>
      <c r="Q36" s="87"/>
      <c r="R36" s="87"/>
    </row>
    <row r="37" spans="1:18" s="2" customFormat="1" ht="15" customHeight="1">
      <c r="A37" s="50" t="s">
        <v>101</v>
      </c>
      <c r="B37" s="178" t="s">
        <v>102</v>
      </c>
      <c r="C37" s="185"/>
      <c r="D37" s="189"/>
      <c r="E37" s="55">
        <v>7.29</v>
      </c>
      <c r="F37" s="43">
        <f t="shared" si="6"/>
        <v>7.29</v>
      </c>
      <c r="G37" s="186">
        <f t="shared" si="7"/>
        <v>451.98</v>
      </c>
      <c r="H37" s="187"/>
      <c r="I37" s="82"/>
      <c r="J37" s="61">
        <f t="shared" si="8"/>
        <v>0</v>
      </c>
      <c r="K37" s="61">
        <f t="shared" si="1"/>
        <v>0</v>
      </c>
      <c r="L37" s="87"/>
      <c r="M37" s="87"/>
      <c r="N37" s="87"/>
      <c r="O37" s="87"/>
      <c r="P37" s="87"/>
      <c r="Q37" s="87"/>
      <c r="R37" s="87"/>
    </row>
    <row r="38" spans="1:18" s="2" customFormat="1" ht="15" customHeight="1">
      <c r="A38" s="50" t="s">
        <v>103</v>
      </c>
      <c r="B38" s="178" t="s">
        <v>104</v>
      </c>
      <c r="C38" s="185"/>
      <c r="D38" s="189"/>
      <c r="E38" s="55">
        <v>7.29</v>
      </c>
      <c r="F38" s="43">
        <f t="shared" si="6"/>
        <v>7.29</v>
      </c>
      <c r="G38" s="186">
        <f t="shared" si="7"/>
        <v>451.98</v>
      </c>
      <c r="H38" s="187"/>
      <c r="I38" s="82"/>
      <c r="J38" s="61">
        <f t="shared" si="8"/>
        <v>0</v>
      </c>
      <c r="K38" s="61">
        <f t="shared" si="1"/>
        <v>0</v>
      </c>
    </row>
    <row r="39" spans="1:18" s="1" customFormat="1" ht="18" customHeight="1">
      <c r="A39" s="184" t="s">
        <v>105</v>
      </c>
      <c r="B39" s="184"/>
      <c r="C39" s="184"/>
      <c r="D39" s="184"/>
      <c r="E39" s="184"/>
      <c r="F39" s="184"/>
      <c r="G39" s="184"/>
      <c r="H39" s="184"/>
      <c r="I39" s="63"/>
      <c r="J39" s="61">
        <f t="shared" si="8"/>
        <v>0</v>
      </c>
      <c r="K39" s="61">
        <f t="shared" si="1"/>
        <v>0</v>
      </c>
    </row>
    <row r="40" spans="1:18" s="2" customFormat="1" ht="15" customHeight="1">
      <c r="A40" s="50" t="s">
        <v>106</v>
      </c>
      <c r="B40" s="178" t="s">
        <v>107</v>
      </c>
      <c r="C40" s="185"/>
      <c r="D40" s="190"/>
      <c r="E40" s="55">
        <v>6.8</v>
      </c>
      <c r="F40" s="55">
        <f t="shared" ref="F40:F47" si="9">E40-(E40*$G$1)</f>
        <v>6.8</v>
      </c>
      <c r="G40" s="186">
        <f t="shared" ref="G40:G47" si="10">F40*$G$4</f>
        <v>421.59999999999997</v>
      </c>
      <c r="H40" s="187"/>
      <c r="I40" s="64"/>
      <c r="J40" s="61">
        <f t="shared" si="8"/>
        <v>0</v>
      </c>
      <c r="K40" s="61">
        <f t="shared" si="1"/>
        <v>0</v>
      </c>
    </row>
    <row r="41" spans="1:18" s="2" customFormat="1" ht="15" customHeight="1">
      <c r="A41" s="50" t="s">
        <v>108</v>
      </c>
      <c r="B41" s="178" t="s">
        <v>109</v>
      </c>
      <c r="C41" s="185"/>
      <c r="D41" s="189"/>
      <c r="E41" s="55">
        <v>6.8</v>
      </c>
      <c r="F41" s="55">
        <f t="shared" si="9"/>
        <v>6.8</v>
      </c>
      <c r="G41" s="186">
        <f t="shared" si="10"/>
        <v>421.59999999999997</v>
      </c>
      <c r="H41" s="187"/>
      <c r="I41" s="64"/>
      <c r="J41" s="61">
        <f t="shared" si="8"/>
        <v>0</v>
      </c>
      <c r="K41" s="61">
        <f t="shared" si="1"/>
        <v>0</v>
      </c>
    </row>
    <row r="42" spans="1:18" s="2" customFormat="1" ht="15" customHeight="1">
      <c r="A42" s="50" t="s">
        <v>110</v>
      </c>
      <c r="B42" s="178" t="s">
        <v>111</v>
      </c>
      <c r="C42" s="185"/>
      <c r="D42" s="189"/>
      <c r="E42" s="55">
        <v>6.8</v>
      </c>
      <c r="F42" s="55">
        <f t="shared" si="9"/>
        <v>6.8</v>
      </c>
      <c r="G42" s="186">
        <f t="shared" si="10"/>
        <v>421.59999999999997</v>
      </c>
      <c r="H42" s="187"/>
      <c r="I42" s="64"/>
      <c r="J42" s="61">
        <f t="shared" si="8"/>
        <v>0</v>
      </c>
      <c r="K42" s="61">
        <f t="shared" si="1"/>
        <v>0</v>
      </c>
      <c r="M42" s="83" t="s">
        <v>91</v>
      </c>
    </row>
    <row r="43" spans="1:18" s="2" customFormat="1" ht="15" customHeight="1">
      <c r="A43" s="50" t="s">
        <v>112</v>
      </c>
      <c r="B43" s="178" t="s">
        <v>113</v>
      </c>
      <c r="C43" s="185"/>
      <c r="D43" s="189"/>
      <c r="E43" s="55">
        <v>6.8</v>
      </c>
      <c r="F43" s="55">
        <f t="shared" si="9"/>
        <v>6.8</v>
      </c>
      <c r="G43" s="186">
        <f t="shared" si="10"/>
        <v>421.59999999999997</v>
      </c>
      <c r="H43" s="187"/>
      <c r="I43" s="64"/>
      <c r="J43" s="61">
        <f t="shared" si="8"/>
        <v>0</v>
      </c>
      <c r="K43" s="61">
        <f t="shared" si="1"/>
        <v>0</v>
      </c>
      <c r="M43" s="85" t="s">
        <v>114</v>
      </c>
    </row>
    <row r="44" spans="1:18" s="2" customFormat="1" ht="15" customHeight="1">
      <c r="A44" s="50" t="s">
        <v>115</v>
      </c>
      <c r="B44" s="178" t="s">
        <v>116</v>
      </c>
      <c r="C44" s="185"/>
      <c r="D44" s="189"/>
      <c r="E44" s="55">
        <v>6.95</v>
      </c>
      <c r="F44" s="55">
        <f t="shared" si="9"/>
        <v>6.95</v>
      </c>
      <c r="G44" s="186">
        <f t="shared" si="10"/>
        <v>430.90000000000003</v>
      </c>
      <c r="H44" s="187"/>
      <c r="I44" s="82"/>
      <c r="J44" s="61">
        <f t="shared" si="8"/>
        <v>0</v>
      </c>
      <c r="K44" s="61">
        <f t="shared" si="1"/>
        <v>0</v>
      </c>
    </row>
    <row r="45" spans="1:18" s="2" customFormat="1" ht="15" customHeight="1">
      <c r="A45" s="50" t="s">
        <v>117</v>
      </c>
      <c r="B45" s="178" t="s">
        <v>118</v>
      </c>
      <c r="C45" s="185"/>
      <c r="D45" s="189"/>
      <c r="E45" s="55">
        <v>6.95</v>
      </c>
      <c r="F45" s="55">
        <f t="shared" si="9"/>
        <v>6.95</v>
      </c>
      <c r="G45" s="186">
        <f t="shared" si="10"/>
        <v>430.90000000000003</v>
      </c>
      <c r="H45" s="187"/>
      <c r="I45" s="82"/>
      <c r="J45" s="61">
        <f t="shared" si="8"/>
        <v>0</v>
      </c>
      <c r="K45" s="61">
        <f t="shared" si="1"/>
        <v>0</v>
      </c>
    </row>
    <row r="46" spans="1:18" s="2" customFormat="1" ht="15" customHeight="1">
      <c r="A46" s="50" t="s">
        <v>119</v>
      </c>
      <c r="B46" s="178" t="s">
        <v>120</v>
      </c>
      <c r="C46" s="185"/>
      <c r="D46" s="189"/>
      <c r="E46" s="55">
        <v>6.95</v>
      </c>
      <c r="F46" s="43">
        <f t="shared" si="9"/>
        <v>6.95</v>
      </c>
      <c r="G46" s="186">
        <f t="shared" si="10"/>
        <v>430.90000000000003</v>
      </c>
      <c r="H46" s="187"/>
      <c r="I46" s="82"/>
      <c r="J46" s="61">
        <f t="shared" si="8"/>
        <v>0</v>
      </c>
      <c r="K46" s="61">
        <f t="shared" si="1"/>
        <v>0</v>
      </c>
    </row>
    <row r="47" spans="1:18" s="2" customFormat="1" ht="15" customHeight="1">
      <c r="A47" s="50" t="s">
        <v>121</v>
      </c>
      <c r="B47" s="178" t="s">
        <v>122</v>
      </c>
      <c r="C47" s="185"/>
      <c r="D47" s="189"/>
      <c r="E47" s="55">
        <v>6.95</v>
      </c>
      <c r="F47" s="55">
        <f t="shared" si="9"/>
        <v>6.95</v>
      </c>
      <c r="G47" s="186">
        <f t="shared" si="10"/>
        <v>430.90000000000003</v>
      </c>
      <c r="H47" s="187"/>
      <c r="I47" s="82"/>
      <c r="J47" s="61">
        <f t="shared" si="8"/>
        <v>0</v>
      </c>
      <c r="K47" s="61">
        <f t="shared" si="1"/>
        <v>0</v>
      </c>
    </row>
    <row r="48" spans="1:18" s="1" customFormat="1" ht="18" customHeight="1">
      <c r="A48" s="183" t="s">
        <v>123</v>
      </c>
      <c r="B48" s="184"/>
      <c r="C48" s="184"/>
      <c r="D48" s="184"/>
      <c r="E48" s="184"/>
      <c r="F48" s="184"/>
      <c r="G48" s="184"/>
      <c r="H48" s="184"/>
      <c r="I48" s="63"/>
      <c r="J48" s="61">
        <f t="shared" si="8"/>
        <v>0</v>
      </c>
      <c r="K48" s="61">
        <f t="shared" si="1"/>
        <v>0</v>
      </c>
      <c r="L48" s="2"/>
      <c r="M48" s="2"/>
      <c r="N48" s="2"/>
      <c r="O48" s="2"/>
    </row>
    <row r="49" spans="1:15" s="2" customFormat="1" ht="15" customHeight="1">
      <c r="A49" s="24" t="s">
        <v>124</v>
      </c>
      <c r="B49" s="178" t="s">
        <v>125</v>
      </c>
      <c r="C49" s="185"/>
      <c r="D49" s="189"/>
      <c r="E49" s="55">
        <v>11.27</v>
      </c>
      <c r="F49" s="55">
        <f>E49-(E49*$G$1)</f>
        <v>11.27</v>
      </c>
      <c r="G49" s="186">
        <f>F49*$G$4</f>
        <v>698.74</v>
      </c>
      <c r="H49" s="187"/>
      <c r="I49" s="82"/>
      <c r="J49" s="61">
        <f t="shared" si="8"/>
        <v>0</v>
      </c>
      <c r="K49" s="61">
        <f t="shared" si="1"/>
        <v>0</v>
      </c>
      <c r="M49" s="83" t="s">
        <v>64</v>
      </c>
    </row>
    <row r="50" spans="1:15" s="2" customFormat="1" ht="15" customHeight="1">
      <c r="A50" s="24" t="s">
        <v>126</v>
      </c>
      <c r="B50" s="178" t="s">
        <v>127</v>
      </c>
      <c r="C50" s="185"/>
      <c r="D50" s="189"/>
      <c r="E50" s="55">
        <v>11.27</v>
      </c>
      <c r="F50" s="55">
        <f>E50-(E50*$G$1)</f>
        <v>11.27</v>
      </c>
      <c r="G50" s="186">
        <f>F50*$G$4</f>
        <v>698.74</v>
      </c>
      <c r="H50" s="187"/>
      <c r="I50" s="82"/>
      <c r="J50" s="61">
        <f t="shared" si="8"/>
        <v>0</v>
      </c>
      <c r="K50" s="61">
        <f t="shared" si="1"/>
        <v>0</v>
      </c>
      <c r="M50" s="85" t="s">
        <v>128</v>
      </c>
    </row>
    <row r="51" spans="1:15" s="2" customFormat="1" ht="15" customHeight="1">
      <c r="A51" s="24" t="s">
        <v>129</v>
      </c>
      <c r="B51" s="178" t="s">
        <v>130</v>
      </c>
      <c r="C51" s="185"/>
      <c r="D51" s="189"/>
      <c r="E51" s="55">
        <v>11.27</v>
      </c>
      <c r="F51" s="55">
        <f>E51-(E51*$G$1)</f>
        <v>11.27</v>
      </c>
      <c r="G51" s="186">
        <f>F51*$G$4</f>
        <v>698.74</v>
      </c>
      <c r="H51" s="187"/>
      <c r="I51" s="82"/>
      <c r="J51" s="61">
        <f t="shared" si="8"/>
        <v>0</v>
      </c>
      <c r="K51" s="61">
        <f t="shared" si="1"/>
        <v>0</v>
      </c>
    </row>
    <row r="52" spans="1:15" s="2" customFormat="1" ht="15" customHeight="1">
      <c r="A52" s="24" t="s">
        <v>131</v>
      </c>
      <c r="B52" s="178" t="s">
        <v>132</v>
      </c>
      <c r="C52" s="185"/>
      <c r="D52" s="189"/>
      <c r="E52" s="55">
        <v>11.27</v>
      </c>
      <c r="F52" s="55">
        <f>E52-(E52*$G$1)</f>
        <v>11.27</v>
      </c>
      <c r="G52" s="186">
        <f>F52*$G$4</f>
        <v>698.74</v>
      </c>
      <c r="H52" s="187"/>
      <c r="I52" s="82"/>
      <c r="J52" s="61">
        <f t="shared" si="8"/>
        <v>0</v>
      </c>
      <c r="K52" s="61">
        <f t="shared" si="1"/>
        <v>0</v>
      </c>
    </row>
    <row r="53" spans="1:15" s="1" customFormat="1" ht="18" customHeight="1">
      <c r="A53" s="184" t="s">
        <v>133</v>
      </c>
      <c r="B53" s="184"/>
      <c r="C53" s="184"/>
      <c r="D53" s="184"/>
      <c r="E53" s="184"/>
      <c r="F53" s="184"/>
      <c r="G53" s="184"/>
      <c r="H53" s="184"/>
      <c r="I53" s="63"/>
      <c r="J53" s="61">
        <f t="shared" si="8"/>
        <v>0</v>
      </c>
      <c r="K53" s="61">
        <f>G53*I53</f>
        <v>0</v>
      </c>
      <c r="L53" s="2"/>
      <c r="M53" s="2"/>
      <c r="N53" s="2"/>
      <c r="O53" s="2"/>
    </row>
    <row r="54" spans="1:15" s="2" customFormat="1" ht="15" customHeight="1">
      <c r="A54" s="50" t="s">
        <v>134</v>
      </c>
      <c r="B54" s="178" t="s">
        <v>135</v>
      </c>
      <c r="C54" s="185"/>
      <c r="D54" s="190"/>
      <c r="E54" s="55">
        <v>8.39</v>
      </c>
      <c r="F54" s="43">
        <f t="shared" ref="F54:F61" si="11">E54-(E54*$G$1)</f>
        <v>8.39</v>
      </c>
      <c r="G54" s="186">
        <f t="shared" ref="G54:G61" si="12">F54*$G$4</f>
        <v>520.18000000000006</v>
      </c>
      <c r="H54" s="187"/>
      <c r="I54" s="82"/>
      <c r="J54" s="61">
        <f t="shared" si="8"/>
        <v>0</v>
      </c>
      <c r="K54" s="61">
        <f>G54*I54</f>
        <v>0</v>
      </c>
    </row>
    <row r="55" spans="1:15" s="2" customFormat="1" ht="15" customHeight="1">
      <c r="A55" s="50" t="s">
        <v>136</v>
      </c>
      <c r="B55" s="178" t="s">
        <v>137</v>
      </c>
      <c r="C55" s="185"/>
      <c r="D55" s="189"/>
      <c r="E55" s="55">
        <v>8.39</v>
      </c>
      <c r="F55" s="43">
        <f t="shared" si="11"/>
        <v>8.39</v>
      </c>
      <c r="G55" s="186">
        <f t="shared" si="12"/>
        <v>520.18000000000006</v>
      </c>
      <c r="H55" s="187"/>
      <c r="I55" s="82"/>
      <c r="J55" s="61">
        <f t="shared" si="8"/>
        <v>0</v>
      </c>
      <c r="K55" s="61">
        <f t="shared" ref="K55:K79" si="13">G55*I55</f>
        <v>0</v>
      </c>
    </row>
    <row r="56" spans="1:15" s="2" customFormat="1" ht="15" customHeight="1">
      <c r="A56" s="50" t="s">
        <v>138</v>
      </c>
      <c r="B56" s="178" t="s">
        <v>139</v>
      </c>
      <c r="C56" s="185"/>
      <c r="D56" s="189"/>
      <c r="E56" s="55">
        <v>8.39</v>
      </c>
      <c r="F56" s="43">
        <f t="shared" si="11"/>
        <v>8.39</v>
      </c>
      <c r="G56" s="186">
        <f t="shared" si="12"/>
        <v>520.18000000000006</v>
      </c>
      <c r="H56" s="187"/>
      <c r="I56" s="82"/>
      <c r="J56" s="61">
        <f t="shared" si="8"/>
        <v>0</v>
      </c>
      <c r="K56" s="61">
        <f t="shared" si="13"/>
        <v>0</v>
      </c>
      <c r="M56" s="83" t="s">
        <v>91</v>
      </c>
    </row>
    <row r="57" spans="1:15" s="2" customFormat="1" ht="15" customHeight="1">
      <c r="A57" s="50" t="s">
        <v>140</v>
      </c>
      <c r="B57" s="178" t="s">
        <v>141</v>
      </c>
      <c r="C57" s="185"/>
      <c r="D57" s="189"/>
      <c r="E57" s="55">
        <v>8.39</v>
      </c>
      <c r="F57" s="43">
        <f t="shared" si="11"/>
        <v>8.39</v>
      </c>
      <c r="G57" s="186">
        <f t="shared" si="12"/>
        <v>520.18000000000006</v>
      </c>
      <c r="H57" s="187"/>
      <c r="I57" s="82"/>
      <c r="J57" s="61">
        <f t="shared" si="8"/>
        <v>0</v>
      </c>
      <c r="K57" s="61">
        <f t="shared" si="13"/>
        <v>0</v>
      </c>
      <c r="M57" s="85" t="s">
        <v>67</v>
      </c>
    </row>
    <row r="58" spans="1:15" s="2" customFormat="1" ht="15" customHeight="1">
      <c r="A58" s="50" t="s">
        <v>142</v>
      </c>
      <c r="B58" s="178" t="s">
        <v>143</v>
      </c>
      <c r="C58" s="185"/>
      <c r="D58" s="189"/>
      <c r="E58" s="55">
        <v>8.85</v>
      </c>
      <c r="F58" s="43">
        <f t="shared" si="11"/>
        <v>8.85</v>
      </c>
      <c r="G58" s="186">
        <f t="shared" si="12"/>
        <v>548.69999999999993</v>
      </c>
      <c r="H58" s="187"/>
      <c r="I58" s="82"/>
      <c r="J58" s="61">
        <f t="shared" si="8"/>
        <v>0</v>
      </c>
      <c r="K58" s="61">
        <f t="shared" si="13"/>
        <v>0</v>
      </c>
    </row>
    <row r="59" spans="1:15" s="2" customFormat="1" ht="15" customHeight="1">
      <c r="A59" s="50" t="s">
        <v>144</v>
      </c>
      <c r="B59" s="178" t="s">
        <v>145</v>
      </c>
      <c r="C59" s="185"/>
      <c r="D59" s="189"/>
      <c r="E59" s="55">
        <v>8.85</v>
      </c>
      <c r="F59" s="43">
        <f t="shared" si="11"/>
        <v>8.85</v>
      </c>
      <c r="G59" s="186">
        <f t="shared" si="12"/>
        <v>548.69999999999993</v>
      </c>
      <c r="H59" s="187"/>
      <c r="I59" s="82"/>
      <c r="J59" s="61">
        <f t="shared" si="8"/>
        <v>0</v>
      </c>
      <c r="K59" s="61">
        <f t="shared" si="13"/>
        <v>0</v>
      </c>
    </row>
    <row r="60" spans="1:15" s="2" customFormat="1" ht="15" customHeight="1">
      <c r="A60" s="50" t="s">
        <v>146</v>
      </c>
      <c r="B60" s="178" t="s">
        <v>147</v>
      </c>
      <c r="C60" s="185"/>
      <c r="D60" s="189"/>
      <c r="E60" s="55">
        <v>8.85</v>
      </c>
      <c r="F60" s="43">
        <f t="shared" si="11"/>
        <v>8.85</v>
      </c>
      <c r="G60" s="186">
        <f t="shared" si="12"/>
        <v>548.69999999999993</v>
      </c>
      <c r="H60" s="187"/>
      <c r="I60" s="82"/>
      <c r="J60" s="61">
        <f t="shared" si="8"/>
        <v>0</v>
      </c>
      <c r="K60" s="61">
        <f t="shared" si="13"/>
        <v>0</v>
      </c>
    </row>
    <row r="61" spans="1:15" s="2" customFormat="1" ht="15" customHeight="1">
      <c r="A61" s="50" t="s">
        <v>148</v>
      </c>
      <c r="B61" s="178" t="s">
        <v>149</v>
      </c>
      <c r="C61" s="185"/>
      <c r="D61" s="189"/>
      <c r="E61" s="55">
        <v>8.85</v>
      </c>
      <c r="F61" s="43">
        <f t="shared" si="11"/>
        <v>8.85</v>
      </c>
      <c r="G61" s="186">
        <f t="shared" si="12"/>
        <v>548.69999999999993</v>
      </c>
      <c r="H61" s="187"/>
      <c r="I61" s="82"/>
      <c r="J61" s="61">
        <f t="shared" si="8"/>
        <v>0</v>
      </c>
      <c r="K61" s="61">
        <f t="shared" si="13"/>
        <v>0</v>
      </c>
    </row>
    <row r="62" spans="1:15" s="1" customFormat="1" ht="18" customHeight="1">
      <c r="A62" s="184" t="s">
        <v>150</v>
      </c>
      <c r="B62" s="184"/>
      <c r="C62" s="184"/>
      <c r="D62" s="184"/>
      <c r="E62" s="184"/>
      <c r="F62" s="184"/>
      <c r="G62" s="184"/>
      <c r="H62" s="184"/>
      <c r="I62" s="63"/>
      <c r="J62" s="61">
        <f t="shared" si="8"/>
        <v>0</v>
      </c>
      <c r="K62" s="61">
        <f t="shared" si="13"/>
        <v>0</v>
      </c>
      <c r="L62" s="2"/>
      <c r="M62" s="2"/>
      <c r="N62" s="2"/>
      <c r="O62" s="2"/>
    </row>
    <row r="63" spans="1:15" s="2" customFormat="1" ht="15" customHeight="1">
      <c r="A63" s="50" t="s">
        <v>151</v>
      </c>
      <c r="B63" s="178" t="s">
        <v>152</v>
      </c>
      <c r="C63" s="185"/>
      <c r="D63" s="190"/>
      <c r="E63" s="55">
        <v>8.42</v>
      </c>
      <c r="F63" s="55">
        <f t="shared" ref="F63:F70" si="14">E63-(E63*$G$1)</f>
        <v>8.42</v>
      </c>
      <c r="G63" s="186">
        <f t="shared" ref="G63:G70" si="15">F63*$G$4</f>
        <v>522.04</v>
      </c>
      <c r="H63" s="187"/>
      <c r="I63" s="64"/>
      <c r="J63" s="61">
        <f t="shared" si="8"/>
        <v>0</v>
      </c>
      <c r="K63" s="61">
        <f t="shared" si="13"/>
        <v>0</v>
      </c>
    </row>
    <row r="64" spans="1:15" s="2" customFormat="1" ht="15" customHeight="1">
      <c r="A64" s="50" t="s">
        <v>153</v>
      </c>
      <c r="B64" s="178" t="s">
        <v>154</v>
      </c>
      <c r="C64" s="185"/>
      <c r="D64" s="189"/>
      <c r="E64" s="55">
        <v>8.42</v>
      </c>
      <c r="F64" s="55">
        <f t="shared" si="14"/>
        <v>8.42</v>
      </c>
      <c r="G64" s="186">
        <f t="shared" si="15"/>
        <v>522.04</v>
      </c>
      <c r="H64" s="187"/>
      <c r="I64" s="64"/>
      <c r="J64" s="61">
        <f t="shared" si="8"/>
        <v>0</v>
      </c>
      <c r="K64" s="61">
        <f t="shared" si="13"/>
        <v>0</v>
      </c>
    </row>
    <row r="65" spans="1:11" s="2" customFormat="1" ht="15" customHeight="1">
      <c r="A65" s="50" t="s">
        <v>155</v>
      </c>
      <c r="B65" s="178" t="s">
        <v>156</v>
      </c>
      <c r="C65" s="185"/>
      <c r="D65" s="189"/>
      <c r="E65" s="55">
        <v>8.42</v>
      </c>
      <c r="F65" s="55">
        <f t="shared" si="14"/>
        <v>8.42</v>
      </c>
      <c r="G65" s="186">
        <f t="shared" si="15"/>
        <v>522.04</v>
      </c>
      <c r="H65" s="187"/>
      <c r="I65" s="64"/>
      <c r="J65" s="61">
        <f t="shared" si="8"/>
        <v>0</v>
      </c>
      <c r="K65" s="61">
        <f t="shared" si="13"/>
        <v>0</v>
      </c>
    </row>
    <row r="66" spans="1:11" s="2" customFormat="1" ht="15" customHeight="1">
      <c r="A66" s="50" t="s">
        <v>157</v>
      </c>
      <c r="B66" s="178" t="s">
        <v>158</v>
      </c>
      <c r="C66" s="185"/>
      <c r="D66" s="189"/>
      <c r="E66" s="55">
        <v>8.42</v>
      </c>
      <c r="F66" s="55">
        <f t="shared" si="14"/>
        <v>8.42</v>
      </c>
      <c r="G66" s="186">
        <f t="shared" si="15"/>
        <v>522.04</v>
      </c>
      <c r="H66" s="187"/>
      <c r="I66" s="64"/>
      <c r="J66" s="61">
        <f t="shared" si="8"/>
        <v>0</v>
      </c>
      <c r="K66" s="61">
        <f t="shared" si="13"/>
        <v>0</v>
      </c>
    </row>
    <row r="67" spans="1:11" s="2" customFormat="1" ht="15" customHeight="1">
      <c r="A67" s="50" t="s">
        <v>159</v>
      </c>
      <c r="B67" s="178" t="s">
        <v>160</v>
      </c>
      <c r="C67" s="185"/>
      <c r="D67" s="189"/>
      <c r="E67" s="55">
        <v>8.94</v>
      </c>
      <c r="F67" s="55">
        <f t="shared" si="14"/>
        <v>8.94</v>
      </c>
      <c r="G67" s="186">
        <f t="shared" si="15"/>
        <v>554.28</v>
      </c>
      <c r="H67" s="187"/>
      <c r="I67" s="64"/>
      <c r="J67" s="61">
        <f t="shared" si="8"/>
        <v>0</v>
      </c>
      <c r="K67" s="61">
        <f t="shared" si="13"/>
        <v>0</v>
      </c>
    </row>
    <row r="68" spans="1:11" s="2" customFormat="1" ht="15" customHeight="1">
      <c r="A68" s="50" t="s">
        <v>161</v>
      </c>
      <c r="B68" s="178" t="s">
        <v>162</v>
      </c>
      <c r="C68" s="185"/>
      <c r="D68" s="189"/>
      <c r="E68" s="55">
        <v>8.94</v>
      </c>
      <c r="F68" s="55">
        <f t="shared" si="14"/>
        <v>8.94</v>
      </c>
      <c r="G68" s="186">
        <f t="shared" si="15"/>
        <v>554.28</v>
      </c>
      <c r="H68" s="187"/>
      <c r="I68" s="64"/>
      <c r="J68" s="61">
        <f t="shared" si="8"/>
        <v>0</v>
      </c>
      <c r="K68" s="61">
        <f t="shared" si="13"/>
        <v>0</v>
      </c>
    </row>
    <row r="69" spans="1:11" s="2" customFormat="1" ht="15" customHeight="1">
      <c r="A69" s="50" t="s">
        <v>163</v>
      </c>
      <c r="B69" s="178" t="s">
        <v>164</v>
      </c>
      <c r="C69" s="185"/>
      <c r="D69" s="189"/>
      <c r="E69" s="55">
        <v>8.94</v>
      </c>
      <c r="F69" s="55">
        <f t="shared" si="14"/>
        <v>8.94</v>
      </c>
      <c r="G69" s="186">
        <f t="shared" si="15"/>
        <v>554.28</v>
      </c>
      <c r="H69" s="187"/>
      <c r="I69" s="64"/>
      <c r="J69" s="61">
        <f t="shared" si="8"/>
        <v>0</v>
      </c>
      <c r="K69" s="61">
        <f t="shared" si="13"/>
        <v>0</v>
      </c>
    </row>
    <row r="70" spans="1:11" s="2" customFormat="1" ht="15" customHeight="1">
      <c r="A70" s="50" t="s">
        <v>165</v>
      </c>
      <c r="B70" s="178" t="s">
        <v>166</v>
      </c>
      <c r="C70" s="185"/>
      <c r="D70" s="189"/>
      <c r="E70" s="55">
        <v>8.94</v>
      </c>
      <c r="F70" s="55">
        <f t="shared" si="14"/>
        <v>8.94</v>
      </c>
      <c r="G70" s="186">
        <f t="shared" si="15"/>
        <v>554.28</v>
      </c>
      <c r="H70" s="187"/>
      <c r="I70" s="64"/>
      <c r="J70" s="61">
        <f t="shared" si="8"/>
        <v>0</v>
      </c>
      <c r="K70" s="61">
        <f t="shared" si="13"/>
        <v>0</v>
      </c>
    </row>
    <row r="71" spans="1:11" s="1" customFormat="1" ht="21.95" customHeight="1">
      <c r="A71" s="193" t="s">
        <v>167</v>
      </c>
      <c r="B71" s="193"/>
      <c r="C71" s="193"/>
      <c r="D71" s="193"/>
      <c r="E71" s="193"/>
      <c r="F71" s="193"/>
      <c r="G71" s="193"/>
      <c r="H71" s="193"/>
      <c r="I71" s="63"/>
      <c r="J71" s="61">
        <f t="shared" si="8"/>
        <v>0</v>
      </c>
      <c r="K71" s="61">
        <f t="shared" si="13"/>
        <v>0</v>
      </c>
    </row>
    <row r="72" spans="1:11" s="9" customFormat="1" ht="42.95" customHeight="1">
      <c r="A72" s="79" t="s">
        <v>168</v>
      </c>
      <c r="B72" s="191" t="s">
        <v>169</v>
      </c>
      <c r="C72" s="194"/>
      <c r="D72" s="78"/>
      <c r="E72" s="46">
        <v>7.32</v>
      </c>
      <c r="F72" s="55">
        <f t="shared" ref="F72:F79" si="16">E72-(E72*$G$1)</f>
        <v>7.32</v>
      </c>
      <c r="G72" s="180">
        <f t="shared" ref="G72:G79" si="17">F72*$G$4</f>
        <v>453.84000000000003</v>
      </c>
      <c r="H72" s="195"/>
      <c r="I72" s="64"/>
      <c r="J72" s="61">
        <f t="shared" si="8"/>
        <v>0</v>
      </c>
      <c r="K72" s="61">
        <f t="shared" si="13"/>
        <v>0</v>
      </c>
    </row>
    <row r="73" spans="1:11" s="9" customFormat="1" ht="51.95" customHeight="1">
      <c r="A73" s="79" t="s">
        <v>170</v>
      </c>
      <c r="B73" s="191" t="s">
        <v>171</v>
      </c>
      <c r="C73" s="192"/>
      <c r="D73" s="78"/>
      <c r="E73" s="46">
        <v>10.4</v>
      </c>
      <c r="F73" s="55">
        <f t="shared" si="16"/>
        <v>10.4</v>
      </c>
      <c r="G73" s="180">
        <f t="shared" si="17"/>
        <v>644.80000000000007</v>
      </c>
      <c r="H73" s="181"/>
      <c r="I73" s="64"/>
      <c r="J73" s="61">
        <f t="shared" si="8"/>
        <v>0</v>
      </c>
      <c r="K73" s="61">
        <f t="shared" si="13"/>
        <v>0</v>
      </c>
    </row>
    <row r="74" spans="1:11" s="9" customFormat="1" ht="42.95" customHeight="1">
      <c r="A74" s="90" t="s">
        <v>172</v>
      </c>
      <c r="B74" s="178" t="s">
        <v>173</v>
      </c>
      <c r="C74" s="196"/>
      <c r="D74" s="78" t="s">
        <v>23</v>
      </c>
      <c r="E74" s="46">
        <v>5.61</v>
      </c>
      <c r="F74" s="49">
        <f t="shared" si="16"/>
        <v>5.61</v>
      </c>
      <c r="G74" s="180">
        <f t="shared" si="17"/>
        <v>347.82</v>
      </c>
      <c r="H74" s="181"/>
      <c r="I74" s="60"/>
      <c r="J74" s="61">
        <f t="shared" si="8"/>
        <v>0</v>
      </c>
      <c r="K74" s="61">
        <f t="shared" si="13"/>
        <v>0</v>
      </c>
    </row>
    <row r="75" spans="1:11" s="9" customFormat="1" ht="51.95" customHeight="1">
      <c r="A75" s="91" t="s">
        <v>174</v>
      </c>
      <c r="B75" s="191" t="s">
        <v>171</v>
      </c>
      <c r="C75" s="192"/>
      <c r="D75" s="78"/>
      <c r="E75" s="46">
        <v>7.52</v>
      </c>
      <c r="F75" s="55">
        <f t="shared" si="16"/>
        <v>7.52</v>
      </c>
      <c r="G75" s="180">
        <f t="shared" si="17"/>
        <v>466.23999999999995</v>
      </c>
      <c r="H75" s="181"/>
      <c r="I75" s="64"/>
      <c r="J75" s="61">
        <f t="shared" si="8"/>
        <v>0</v>
      </c>
      <c r="K75" s="61">
        <f t="shared" si="13"/>
        <v>0</v>
      </c>
    </row>
    <row r="76" spans="1:11" s="9" customFormat="1" ht="39" customHeight="1">
      <c r="A76" s="79" t="s">
        <v>175</v>
      </c>
      <c r="B76" s="191" t="s">
        <v>176</v>
      </c>
      <c r="C76" s="192"/>
      <c r="D76" s="78"/>
      <c r="E76" s="46">
        <v>3.96</v>
      </c>
      <c r="F76" s="55">
        <f t="shared" si="16"/>
        <v>3.96</v>
      </c>
      <c r="G76" s="180">
        <f t="shared" si="17"/>
        <v>245.52</v>
      </c>
      <c r="H76" s="181"/>
      <c r="I76" s="64"/>
      <c r="J76" s="61">
        <f t="shared" si="8"/>
        <v>0</v>
      </c>
      <c r="K76" s="61">
        <f t="shared" si="13"/>
        <v>0</v>
      </c>
    </row>
    <row r="77" spans="1:11" s="9" customFormat="1" ht="42.95" customHeight="1">
      <c r="A77" s="79" t="s">
        <v>177</v>
      </c>
      <c r="B77" s="191" t="s">
        <v>178</v>
      </c>
      <c r="C77" s="192"/>
      <c r="D77" s="201"/>
      <c r="E77" s="46">
        <v>15.3</v>
      </c>
      <c r="F77" s="55">
        <f t="shared" si="16"/>
        <v>15.3</v>
      </c>
      <c r="G77" s="180">
        <f t="shared" si="17"/>
        <v>948.6</v>
      </c>
      <c r="H77" s="181"/>
      <c r="I77" s="64"/>
      <c r="J77" s="61">
        <f t="shared" si="8"/>
        <v>0</v>
      </c>
      <c r="K77" s="61">
        <f t="shared" si="13"/>
        <v>0</v>
      </c>
    </row>
    <row r="78" spans="1:11" s="9" customFormat="1" ht="36.950000000000003" customHeight="1">
      <c r="A78" s="79" t="s">
        <v>179</v>
      </c>
      <c r="B78" s="200" t="s">
        <v>180</v>
      </c>
      <c r="C78" s="192"/>
      <c r="D78" s="202"/>
      <c r="E78" s="46">
        <v>3.39</v>
      </c>
      <c r="F78" s="55">
        <f t="shared" si="16"/>
        <v>3.39</v>
      </c>
      <c r="G78" s="180">
        <f t="shared" si="17"/>
        <v>210.18</v>
      </c>
      <c r="H78" s="181"/>
      <c r="I78" s="64"/>
      <c r="J78" s="61">
        <f t="shared" si="8"/>
        <v>0</v>
      </c>
      <c r="K78" s="61">
        <f t="shared" si="13"/>
        <v>0</v>
      </c>
    </row>
    <row r="79" spans="1:11" s="9" customFormat="1" ht="42.95" customHeight="1">
      <c r="A79" s="90" t="s">
        <v>181</v>
      </c>
      <c r="B79" s="178" t="s">
        <v>182</v>
      </c>
      <c r="C79" s="196"/>
      <c r="D79" s="92"/>
      <c r="E79" s="46">
        <v>5.43</v>
      </c>
      <c r="F79" s="49">
        <f t="shared" si="16"/>
        <v>5.43</v>
      </c>
      <c r="G79" s="180">
        <f t="shared" si="17"/>
        <v>336.65999999999997</v>
      </c>
      <c r="H79" s="181"/>
      <c r="I79" s="60"/>
      <c r="J79" s="61">
        <f t="shared" si="8"/>
        <v>0</v>
      </c>
      <c r="K79" s="61">
        <f t="shared" si="13"/>
        <v>0</v>
      </c>
    </row>
    <row r="80" spans="1:11" s="9" customFormat="1" ht="53.1" customHeight="1">
      <c r="A80" s="93" t="s">
        <v>183</v>
      </c>
      <c r="B80" s="197" t="s">
        <v>184</v>
      </c>
      <c r="C80" s="196"/>
      <c r="D80" s="78"/>
      <c r="E80" s="46">
        <v>11.07</v>
      </c>
      <c r="F80" s="43">
        <f t="shared" ref="F80:F81" si="18">E80-(E80*$G$1)</f>
        <v>11.07</v>
      </c>
      <c r="G80" s="180">
        <f t="shared" ref="G80:G81" si="19">F80*$G$4</f>
        <v>686.34</v>
      </c>
      <c r="H80" s="181"/>
      <c r="I80" s="60"/>
      <c r="J80" s="61">
        <f t="shared" ref="J80:J90" si="20">I80*F80</f>
        <v>0</v>
      </c>
      <c r="K80" s="61">
        <f t="shared" ref="K80:K109" si="21">G80*I80</f>
        <v>0</v>
      </c>
    </row>
    <row r="81" spans="1:11" s="9" customFormat="1" ht="50.1" customHeight="1">
      <c r="A81" s="93" t="s">
        <v>185</v>
      </c>
      <c r="B81" s="198" t="s">
        <v>186</v>
      </c>
      <c r="C81" s="199"/>
      <c r="D81" s="78"/>
      <c r="E81" s="46">
        <v>9.6</v>
      </c>
      <c r="F81" s="43">
        <f t="shared" si="18"/>
        <v>9.6</v>
      </c>
      <c r="G81" s="180">
        <f t="shared" si="19"/>
        <v>595.19999999999993</v>
      </c>
      <c r="H81" s="181"/>
      <c r="I81" s="60"/>
      <c r="J81" s="61">
        <f t="shared" si="20"/>
        <v>0</v>
      </c>
      <c r="K81" s="61">
        <f t="shared" si="21"/>
        <v>0</v>
      </c>
    </row>
    <row r="82" spans="1:11" s="1" customFormat="1" ht="24.95" customHeight="1">
      <c r="A82" s="182" t="s">
        <v>187</v>
      </c>
      <c r="B82" s="182"/>
      <c r="C82" s="182"/>
      <c r="D82" s="182"/>
      <c r="E82" s="182"/>
      <c r="F82" s="182"/>
      <c r="G82" s="182"/>
      <c r="H82" s="182"/>
      <c r="I82" s="63"/>
      <c r="J82" s="61">
        <f t="shared" si="20"/>
        <v>0</v>
      </c>
      <c r="K82" s="61">
        <f t="shared" si="21"/>
        <v>0</v>
      </c>
    </row>
    <row r="83" spans="1:11" s="1" customFormat="1" ht="18" customHeight="1">
      <c r="A83" s="193" t="s">
        <v>188</v>
      </c>
      <c r="B83" s="193"/>
      <c r="C83" s="193"/>
      <c r="D83" s="193"/>
      <c r="E83" s="193"/>
      <c r="F83" s="193"/>
      <c r="G83" s="193"/>
      <c r="H83" s="193"/>
      <c r="I83" s="64"/>
      <c r="J83" s="61">
        <f t="shared" si="20"/>
        <v>0</v>
      </c>
      <c r="K83" s="61">
        <f t="shared" si="21"/>
        <v>0</v>
      </c>
    </row>
    <row r="84" spans="1:11" s="9" customFormat="1" ht="15.95" customHeight="1">
      <c r="A84" s="66" t="s">
        <v>189</v>
      </c>
      <c r="B84" s="198" t="s">
        <v>190</v>
      </c>
      <c r="C84" s="206"/>
      <c r="D84" s="203"/>
      <c r="E84" s="49">
        <v>9.5299999999999994</v>
      </c>
      <c r="F84" s="55">
        <f t="shared" ref="F84:F86" si="22">E84-(E84*$G$1)</f>
        <v>9.5299999999999994</v>
      </c>
      <c r="G84" s="180">
        <f t="shared" ref="G84:G86" si="23">F84*$G$4</f>
        <v>590.86</v>
      </c>
      <c r="H84" s="181"/>
      <c r="I84" s="60"/>
      <c r="J84" s="61">
        <f t="shared" si="20"/>
        <v>0</v>
      </c>
      <c r="K84" s="61">
        <f t="shared" si="21"/>
        <v>0</v>
      </c>
    </row>
    <row r="85" spans="1:11" s="9" customFormat="1" ht="15.95" customHeight="1">
      <c r="A85" s="66" t="s">
        <v>191</v>
      </c>
      <c r="B85" s="198" t="s">
        <v>192</v>
      </c>
      <c r="C85" s="206"/>
      <c r="D85" s="204"/>
      <c r="E85" s="49">
        <v>13.34</v>
      </c>
      <c r="F85" s="55">
        <f t="shared" si="22"/>
        <v>13.34</v>
      </c>
      <c r="G85" s="180">
        <f t="shared" si="23"/>
        <v>827.08</v>
      </c>
      <c r="H85" s="181"/>
      <c r="I85" s="60"/>
      <c r="J85" s="61">
        <f t="shared" si="20"/>
        <v>0</v>
      </c>
      <c r="K85" s="61">
        <f t="shared" si="21"/>
        <v>0</v>
      </c>
    </row>
    <row r="86" spans="1:11" s="9" customFormat="1" ht="15.95" customHeight="1">
      <c r="A86" s="66" t="s">
        <v>193</v>
      </c>
      <c r="B86" s="198" t="s">
        <v>194</v>
      </c>
      <c r="C86" s="206"/>
      <c r="D86" s="204"/>
      <c r="E86" s="49">
        <v>17.39</v>
      </c>
      <c r="F86" s="55">
        <f t="shared" si="22"/>
        <v>17.39</v>
      </c>
      <c r="G86" s="180">
        <f t="shared" si="23"/>
        <v>1078.18</v>
      </c>
      <c r="H86" s="181"/>
      <c r="I86" s="60"/>
      <c r="J86" s="61">
        <f t="shared" si="20"/>
        <v>0</v>
      </c>
      <c r="K86" s="61">
        <f t="shared" si="21"/>
        <v>0</v>
      </c>
    </row>
    <row r="87" spans="1:11" s="9" customFormat="1" ht="21.95" customHeight="1">
      <c r="A87" s="69" t="s">
        <v>195</v>
      </c>
      <c r="B87" s="198" t="s">
        <v>196</v>
      </c>
      <c r="C87" s="206"/>
      <c r="D87" s="203"/>
      <c r="E87" s="49">
        <v>9.0299999999999994</v>
      </c>
      <c r="F87" s="43">
        <f t="shared" ref="F87:F94" si="24">E87-(E87*$G$1)</f>
        <v>9.0299999999999994</v>
      </c>
      <c r="G87" s="180">
        <f t="shared" ref="G87:G94" si="25">F87*$G$4</f>
        <v>559.86</v>
      </c>
      <c r="H87" s="181"/>
      <c r="I87" s="60"/>
      <c r="J87" s="61">
        <f t="shared" si="20"/>
        <v>0</v>
      </c>
      <c r="K87" s="61">
        <f t="shared" si="21"/>
        <v>0</v>
      </c>
    </row>
    <row r="88" spans="1:11" s="9" customFormat="1" ht="21.95" customHeight="1">
      <c r="A88" s="69" t="s">
        <v>197</v>
      </c>
      <c r="B88" s="198" t="s">
        <v>198</v>
      </c>
      <c r="C88" s="206"/>
      <c r="D88" s="205"/>
      <c r="E88" s="49">
        <v>10.14</v>
      </c>
      <c r="F88" s="43">
        <f t="shared" si="24"/>
        <v>10.14</v>
      </c>
      <c r="G88" s="180">
        <f t="shared" si="25"/>
        <v>628.68000000000006</v>
      </c>
      <c r="H88" s="181"/>
      <c r="I88" s="60"/>
      <c r="J88" s="61">
        <f t="shared" si="20"/>
        <v>0</v>
      </c>
      <c r="K88" s="61">
        <f t="shared" si="21"/>
        <v>0</v>
      </c>
    </row>
    <row r="89" spans="1:11" s="9" customFormat="1" ht="21.95" customHeight="1">
      <c r="A89" s="69" t="s">
        <v>199</v>
      </c>
      <c r="B89" s="198" t="s">
        <v>200</v>
      </c>
      <c r="C89" s="206"/>
      <c r="D89" s="203"/>
      <c r="E89" s="49">
        <v>13.11</v>
      </c>
      <c r="F89" s="43">
        <f t="shared" si="24"/>
        <v>13.11</v>
      </c>
      <c r="G89" s="180">
        <f t="shared" si="25"/>
        <v>812.81999999999994</v>
      </c>
      <c r="H89" s="181"/>
      <c r="I89" s="60"/>
      <c r="J89" s="61">
        <f t="shared" si="20"/>
        <v>0</v>
      </c>
      <c r="K89" s="61">
        <f t="shared" si="21"/>
        <v>0</v>
      </c>
    </row>
    <row r="90" spans="1:11" s="9" customFormat="1" ht="21.95" customHeight="1">
      <c r="A90" s="69" t="s">
        <v>201</v>
      </c>
      <c r="B90" s="198" t="s">
        <v>202</v>
      </c>
      <c r="C90" s="206"/>
      <c r="D90" s="205"/>
      <c r="E90" s="49">
        <v>14.64</v>
      </c>
      <c r="F90" s="43">
        <f t="shared" si="24"/>
        <v>14.64</v>
      </c>
      <c r="G90" s="180">
        <f t="shared" si="25"/>
        <v>907.68000000000006</v>
      </c>
      <c r="H90" s="181"/>
      <c r="I90" s="60"/>
      <c r="J90" s="61">
        <f t="shared" si="20"/>
        <v>0</v>
      </c>
      <c r="K90" s="61">
        <f t="shared" si="21"/>
        <v>0</v>
      </c>
    </row>
    <row r="91" spans="1:11" s="9" customFormat="1" ht="21.95" customHeight="1">
      <c r="A91" s="69" t="s">
        <v>203</v>
      </c>
      <c r="B91" s="198" t="s">
        <v>204</v>
      </c>
      <c r="C91" s="206"/>
      <c r="D91" s="203"/>
      <c r="E91" s="49">
        <v>17.63</v>
      </c>
      <c r="F91" s="43">
        <f t="shared" si="24"/>
        <v>17.63</v>
      </c>
      <c r="G91" s="180">
        <f t="shared" si="25"/>
        <v>1093.06</v>
      </c>
      <c r="H91" s="181"/>
      <c r="I91" s="60"/>
      <c r="J91" s="61">
        <f t="shared" ref="J91:J151" si="26">I91*F91</f>
        <v>0</v>
      </c>
      <c r="K91" s="61">
        <f t="shared" si="21"/>
        <v>0</v>
      </c>
    </row>
    <row r="92" spans="1:11" s="9" customFormat="1" ht="21.95" customHeight="1">
      <c r="A92" s="69" t="s">
        <v>205</v>
      </c>
      <c r="B92" s="198" t="s">
        <v>206</v>
      </c>
      <c r="C92" s="206"/>
      <c r="D92" s="205"/>
      <c r="E92" s="49">
        <v>19.399999999999999</v>
      </c>
      <c r="F92" s="43">
        <f t="shared" si="24"/>
        <v>19.399999999999999</v>
      </c>
      <c r="G92" s="180">
        <f t="shared" si="25"/>
        <v>1202.8</v>
      </c>
      <c r="H92" s="181"/>
      <c r="I92" s="60"/>
      <c r="J92" s="61">
        <f t="shared" si="26"/>
        <v>0</v>
      </c>
      <c r="K92" s="61">
        <f t="shared" si="21"/>
        <v>0</v>
      </c>
    </row>
    <row r="93" spans="1:11" s="9" customFormat="1" ht="21.95" customHeight="1">
      <c r="A93" s="95" t="s">
        <v>207</v>
      </c>
      <c r="B93" s="198" t="s">
        <v>208</v>
      </c>
      <c r="C93" s="206"/>
      <c r="D93" s="203"/>
      <c r="E93" s="49">
        <v>21.87</v>
      </c>
      <c r="F93" s="43">
        <f t="shared" si="24"/>
        <v>21.87</v>
      </c>
      <c r="G93" s="180">
        <f t="shared" si="25"/>
        <v>1355.94</v>
      </c>
      <c r="H93" s="181"/>
      <c r="I93" s="60"/>
      <c r="J93" s="61">
        <f t="shared" si="26"/>
        <v>0</v>
      </c>
      <c r="K93" s="61">
        <f t="shared" si="21"/>
        <v>0</v>
      </c>
    </row>
    <row r="94" spans="1:11" s="9" customFormat="1" ht="21.95" customHeight="1">
      <c r="A94" s="95" t="s">
        <v>209</v>
      </c>
      <c r="B94" s="198" t="s">
        <v>210</v>
      </c>
      <c r="C94" s="206"/>
      <c r="D94" s="205"/>
      <c r="E94" s="49">
        <v>23.01</v>
      </c>
      <c r="F94" s="43">
        <f t="shared" si="24"/>
        <v>23.01</v>
      </c>
      <c r="G94" s="180">
        <f t="shared" si="25"/>
        <v>1426.6200000000001</v>
      </c>
      <c r="H94" s="181"/>
      <c r="I94" s="60"/>
      <c r="J94" s="61">
        <f t="shared" si="26"/>
        <v>0</v>
      </c>
      <c r="K94" s="61">
        <f t="shared" si="21"/>
        <v>0</v>
      </c>
    </row>
    <row r="95" spans="1:11" s="1" customFormat="1" ht="36" customHeight="1">
      <c r="A95" s="68" t="s">
        <v>211</v>
      </c>
      <c r="B95" s="207" t="s">
        <v>212</v>
      </c>
      <c r="C95" s="208"/>
      <c r="D95" s="96"/>
      <c r="E95" s="42">
        <v>12.39</v>
      </c>
      <c r="F95" s="43">
        <f t="shared" ref="F95:F101" si="27">E95-(E95*$G$1)</f>
        <v>12.39</v>
      </c>
      <c r="G95" s="209">
        <f t="shared" ref="G95:G101" si="28">F95*$G$4</f>
        <v>768.18000000000006</v>
      </c>
      <c r="H95" s="210"/>
      <c r="I95" s="60"/>
      <c r="J95" s="61">
        <f t="shared" si="26"/>
        <v>0</v>
      </c>
      <c r="K95" s="61">
        <f t="shared" si="21"/>
        <v>0</v>
      </c>
    </row>
    <row r="96" spans="1:11" s="1" customFormat="1" ht="36" customHeight="1">
      <c r="A96" s="68" t="s">
        <v>213</v>
      </c>
      <c r="B96" s="207" t="s">
        <v>214</v>
      </c>
      <c r="C96" s="208"/>
      <c r="D96" s="96"/>
      <c r="E96" s="42">
        <v>18.75</v>
      </c>
      <c r="F96" s="43">
        <f t="shared" si="27"/>
        <v>18.75</v>
      </c>
      <c r="G96" s="209">
        <f t="shared" si="28"/>
        <v>1162.5</v>
      </c>
      <c r="H96" s="210"/>
      <c r="I96" s="60"/>
      <c r="J96" s="61">
        <f t="shared" si="26"/>
        <v>0</v>
      </c>
      <c r="K96" s="61">
        <f t="shared" si="21"/>
        <v>0</v>
      </c>
    </row>
    <row r="97" spans="1:11" s="1" customFormat="1" ht="36" customHeight="1">
      <c r="A97" s="68" t="s">
        <v>215</v>
      </c>
      <c r="B97" s="207" t="s">
        <v>216</v>
      </c>
      <c r="C97" s="208"/>
      <c r="D97" s="96"/>
      <c r="E97" s="42">
        <v>24.51</v>
      </c>
      <c r="F97" s="43">
        <f t="shared" si="27"/>
        <v>24.51</v>
      </c>
      <c r="G97" s="209">
        <f t="shared" si="28"/>
        <v>1519.6200000000001</v>
      </c>
      <c r="H97" s="210"/>
      <c r="I97" s="60"/>
      <c r="J97" s="61">
        <f t="shared" si="26"/>
        <v>0</v>
      </c>
      <c r="K97" s="61">
        <f t="shared" si="21"/>
        <v>0</v>
      </c>
    </row>
    <row r="98" spans="1:11" s="1" customFormat="1" ht="36" customHeight="1">
      <c r="A98" s="68" t="s">
        <v>217</v>
      </c>
      <c r="B98" s="178" t="s">
        <v>218</v>
      </c>
      <c r="C98" s="185"/>
      <c r="D98" s="96"/>
      <c r="E98" s="42">
        <v>33.229999999999997</v>
      </c>
      <c r="F98" s="43">
        <f t="shared" si="27"/>
        <v>33.229999999999997</v>
      </c>
      <c r="G98" s="209">
        <f t="shared" si="28"/>
        <v>2060.2599999999998</v>
      </c>
      <c r="H98" s="210"/>
      <c r="I98" s="60"/>
      <c r="J98" s="61">
        <f t="shared" si="26"/>
        <v>0</v>
      </c>
      <c r="K98" s="61">
        <f t="shared" si="21"/>
        <v>0</v>
      </c>
    </row>
    <row r="99" spans="1:11" s="1" customFormat="1" ht="36" customHeight="1">
      <c r="A99" s="68" t="s">
        <v>219</v>
      </c>
      <c r="B99" s="207" t="s">
        <v>220</v>
      </c>
      <c r="C99" s="208"/>
      <c r="D99" s="96"/>
      <c r="E99" s="42">
        <v>10.5</v>
      </c>
      <c r="F99" s="43">
        <f t="shared" si="27"/>
        <v>10.5</v>
      </c>
      <c r="G99" s="209">
        <f t="shared" si="28"/>
        <v>651</v>
      </c>
      <c r="H99" s="210"/>
      <c r="I99" s="60"/>
      <c r="J99" s="61">
        <f t="shared" si="26"/>
        <v>0</v>
      </c>
      <c r="K99" s="61">
        <f t="shared" si="21"/>
        <v>0</v>
      </c>
    </row>
    <row r="100" spans="1:11" s="1" customFormat="1" ht="33.950000000000003" customHeight="1">
      <c r="A100" s="68" t="s">
        <v>221</v>
      </c>
      <c r="B100" s="207" t="s">
        <v>222</v>
      </c>
      <c r="C100" s="208"/>
      <c r="D100" s="96"/>
      <c r="E100" s="42">
        <v>15.75</v>
      </c>
      <c r="F100" s="43">
        <f t="shared" si="27"/>
        <v>15.75</v>
      </c>
      <c r="G100" s="209">
        <f t="shared" si="28"/>
        <v>976.5</v>
      </c>
      <c r="H100" s="210"/>
      <c r="I100" s="60"/>
      <c r="J100" s="61">
        <f t="shared" si="26"/>
        <v>0</v>
      </c>
      <c r="K100" s="61">
        <f t="shared" si="21"/>
        <v>0</v>
      </c>
    </row>
    <row r="101" spans="1:11" s="1" customFormat="1" ht="36" customHeight="1">
      <c r="A101" s="68" t="s">
        <v>223</v>
      </c>
      <c r="B101" s="207" t="s">
        <v>224</v>
      </c>
      <c r="C101" s="208"/>
      <c r="D101" s="96"/>
      <c r="E101" s="42">
        <v>20.76</v>
      </c>
      <c r="F101" s="43">
        <f t="shared" si="27"/>
        <v>20.76</v>
      </c>
      <c r="G101" s="209">
        <f t="shared" si="28"/>
        <v>1287.1200000000001</v>
      </c>
      <c r="H101" s="210"/>
      <c r="I101" s="60"/>
      <c r="J101" s="61">
        <f t="shared" si="26"/>
        <v>0</v>
      </c>
      <c r="K101" s="61">
        <f t="shared" si="21"/>
        <v>0</v>
      </c>
    </row>
    <row r="102" spans="1:11" s="1" customFormat="1" ht="18.95" customHeight="1">
      <c r="A102" s="193" t="s">
        <v>225</v>
      </c>
      <c r="B102" s="193"/>
      <c r="C102" s="193"/>
      <c r="D102" s="193"/>
      <c r="E102" s="193"/>
      <c r="F102" s="193"/>
      <c r="G102" s="193"/>
      <c r="H102" s="193"/>
      <c r="I102" s="63"/>
      <c r="J102" s="61">
        <f t="shared" si="26"/>
        <v>0</v>
      </c>
      <c r="K102" s="61">
        <f t="shared" si="21"/>
        <v>0</v>
      </c>
    </row>
    <row r="103" spans="1:11" s="1" customFormat="1" ht="36" customHeight="1">
      <c r="A103" s="48" t="s">
        <v>226</v>
      </c>
      <c r="B103" s="200" t="s">
        <v>227</v>
      </c>
      <c r="C103" s="206"/>
      <c r="D103" s="70"/>
      <c r="E103" s="42">
        <v>6.89</v>
      </c>
      <c r="F103" s="43">
        <f>E103-(E103*$G$1)</f>
        <v>6.89</v>
      </c>
      <c r="G103" s="209">
        <f>F103*$G$4</f>
        <v>427.18</v>
      </c>
      <c r="H103" s="210"/>
      <c r="I103" s="64"/>
      <c r="J103" s="61">
        <f t="shared" si="26"/>
        <v>0</v>
      </c>
      <c r="K103" s="61">
        <f t="shared" si="21"/>
        <v>0</v>
      </c>
    </row>
    <row r="104" spans="1:11" s="1" customFormat="1" ht="36" customHeight="1">
      <c r="A104" s="48" t="s">
        <v>228</v>
      </c>
      <c r="B104" s="200" t="s">
        <v>229</v>
      </c>
      <c r="C104" s="206"/>
      <c r="D104" s="70"/>
      <c r="E104" s="42">
        <v>9.48</v>
      </c>
      <c r="F104" s="43">
        <f>E104-(E104*$G$1)</f>
        <v>9.48</v>
      </c>
      <c r="G104" s="209">
        <f>F104*$G$4</f>
        <v>587.76</v>
      </c>
      <c r="H104" s="210"/>
      <c r="I104" s="60"/>
      <c r="J104" s="61">
        <f t="shared" si="26"/>
        <v>0</v>
      </c>
      <c r="K104" s="61">
        <f t="shared" si="21"/>
        <v>0</v>
      </c>
    </row>
    <row r="105" spans="1:11" s="1" customFormat="1" ht="36" customHeight="1">
      <c r="A105" s="48" t="s">
        <v>230</v>
      </c>
      <c r="B105" s="200" t="s">
        <v>231</v>
      </c>
      <c r="C105" s="206"/>
      <c r="D105" s="70"/>
      <c r="E105" s="42">
        <v>12.11</v>
      </c>
      <c r="F105" s="43">
        <f>E105-(E105*$G$1)</f>
        <v>12.11</v>
      </c>
      <c r="G105" s="209">
        <f>F105*$G$4</f>
        <v>750.81999999999994</v>
      </c>
      <c r="H105" s="210"/>
      <c r="I105" s="62"/>
      <c r="J105" s="61">
        <f t="shared" si="26"/>
        <v>0</v>
      </c>
      <c r="K105" s="61">
        <f t="shared" si="21"/>
        <v>0</v>
      </c>
    </row>
    <row r="106" spans="1:11" s="1" customFormat="1" ht="20.100000000000001" customHeight="1">
      <c r="A106" s="193" t="s">
        <v>232</v>
      </c>
      <c r="B106" s="193"/>
      <c r="C106" s="193"/>
      <c r="D106" s="193"/>
      <c r="E106" s="193"/>
      <c r="F106" s="193"/>
      <c r="G106" s="193"/>
      <c r="H106" s="193"/>
      <c r="I106" s="63"/>
      <c r="J106" s="61">
        <f t="shared" si="26"/>
        <v>0</v>
      </c>
      <c r="K106" s="61">
        <f t="shared" si="21"/>
        <v>0</v>
      </c>
    </row>
    <row r="107" spans="1:11" s="1" customFormat="1" ht="24" customHeight="1">
      <c r="A107" s="69" t="s">
        <v>233</v>
      </c>
      <c r="B107" s="211" t="s">
        <v>234</v>
      </c>
      <c r="C107" s="212"/>
      <c r="D107" s="213"/>
      <c r="E107" s="42">
        <v>7.97</v>
      </c>
      <c r="F107" s="43">
        <f t="shared" ref="F107:F112" si="29">E107-(E107*$G$1)</f>
        <v>7.97</v>
      </c>
      <c r="G107" s="209">
        <f t="shared" ref="G107:G112" si="30">F107*$G$4</f>
        <v>494.14</v>
      </c>
      <c r="H107" s="210"/>
      <c r="I107" s="64"/>
      <c r="J107" s="61">
        <f t="shared" si="26"/>
        <v>0</v>
      </c>
      <c r="K107" s="61">
        <f t="shared" si="21"/>
        <v>0</v>
      </c>
    </row>
    <row r="108" spans="1:11" s="9" customFormat="1" ht="24" customHeight="1">
      <c r="A108" s="69" t="s">
        <v>235</v>
      </c>
      <c r="B108" s="211" t="s">
        <v>236</v>
      </c>
      <c r="C108" s="212"/>
      <c r="D108" s="214"/>
      <c r="E108" s="49">
        <v>9.32</v>
      </c>
      <c r="F108" s="43">
        <f t="shared" si="29"/>
        <v>9.32</v>
      </c>
      <c r="G108" s="180">
        <f t="shared" si="30"/>
        <v>577.84</v>
      </c>
      <c r="H108" s="181"/>
      <c r="I108" s="60"/>
      <c r="J108" s="61">
        <f t="shared" si="26"/>
        <v>0</v>
      </c>
      <c r="K108" s="61">
        <f t="shared" si="21"/>
        <v>0</v>
      </c>
    </row>
    <row r="109" spans="1:11" s="9" customFormat="1" ht="24" customHeight="1">
      <c r="A109" s="48" t="s">
        <v>237</v>
      </c>
      <c r="B109" s="211" t="s">
        <v>238</v>
      </c>
      <c r="C109" s="212"/>
      <c r="D109" s="215"/>
      <c r="E109" s="49">
        <v>12.89</v>
      </c>
      <c r="F109" s="43">
        <f t="shared" si="29"/>
        <v>12.89</v>
      </c>
      <c r="G109" s="180">
        <f t="shared" si="30"/>
        <v>799.18000000000006</v>
      </c>
      <c r="H109" s="181"/>
      <c r="I109" s="60"/>
      <c r="J109" s="61">
        <f t="shared" si="26"/>
        <v>0</v>
      </c>
      <c r="K109" s="61">
        <f t="shared" si="21"/>
        <v>0</v>
      </c>
    </row>
    <row r="110" spans="1:11" s="1" customFormat="1" ht="24" customHeight="1">
      <c r="A110" s="69" t="s">
        <v>239</v>
      </c>
      <c r="B110" s="211" t="s">
        <v>240</v>
      </c>
      <c r="C110" s="212"/>
      <c r="D110" s="213"/>
      <c r="E110" s="42">
        <v>11.42</v>
      </c>
      <c r="F110" s="43">
        <f t="shared" si="29"/>
        <v>11.42</v>
      </c>
      <c r="G110" s="209">
        <f t="shared" si="30"/>
        <v>708.04</v>
      </c>
      <c r="H110" s="210"/>
      <c r="I110" s="60"/>
      <c r="J110" s="61">
        <f t="shared" si="26"/>
        <v>0</v>
      </c>
      <c r="K110" s="61">
        <f t="shared" ref="K110:K154" si="31">G110*I110</f>
        <v>0</v>
      </c>
    </row>
    <row r="111" spans="1:11" s="9" customFormat="1" ht="24" customHeight="1">
      <c r="A111" s="48" t="s">
        <v>241</v>
      </c>
      <c r="B111" s="211" t="s">
        <v>242</v>
      </c>
      <c r="C111" s="212"/>
      <c r="D111" s="214"/>
      <c r="E111" s="49">
        <v>13.43</v>
      </c>
      <c r="F111" s="43">
        <f t="shared" si="29"/>
        <v>13.43</v>
      </c>
      <c r="G111" s="180">
        <f t="shared" si="30"/>
        <v>832.66</v>
      </c>
      <c r="H111" s="181"/>
      <c r="I111" s="60"/>
      <c r="J111" s="61">
        <f t="shared" si="26"/>
        <v>0</v>
      </c>
      <c r="K111" s="61">
        <f t="shared" si="31"/>
        <v>0</v>
      </c>
    </row>
    <row r="112" spans="1:11" s="9" customFormat="1" ht="24" customHeight="1">
      <c r="A112" s="48" t="s">
        <v>243</v>
      </c>
      <c r="B112" s="211" t="s">
        <v>244</v>
      </c>
      <c r="C112" s="212"/>
      <c r="D112" s="215"/>
      <c r="E112" s="49">
        <v>19.34</v>
      </c>
      <c r="F112" s="43">
        <f t="shared" si="29"/>
        <v>19.34</v>
      </c>
      <c r="G112" s="180">
        <f t="shared" si="30"/>
        <v>1199.08</v>
      </c>
      <c r="H112" s="181"/>
      <c r="I112" s="60"/>
      <c r="J112" s="61">
        <f t="shared" si="26"/>
        <v>0</v>
      </c>
      <c r="K112" s="61">
        <f t="shared" si="31"/>
        <v>0</v>
      </c>
    </row>
    <row r="113" spans="1:11" s="1" customFormat="1" ht="24" customHeight="1">
      <c r="A113" s="69" t="s">
        <v>245</v>
      </c>
      <c r="B113" s="211" t="s">
        <v>246</v>
      </c>
      <c r="C113" s="212"/>
      <c r="D113" s="213"/>
      <c r="E113" s="42">
        <v>14.7</v>
      </c>
      <c r="F113" s="43">
        <f t="shared" ref="F113:F118" si="32">E113-(E113*$G$1)</f>
        <v>14.7</v>
      </c>
      <c r="G113" s="209">
        <f t="shared" ref="G113:G118" si="33">F113*$G$4</f>
        <v>911.4</v>
      </c>
      <c r="H113" s="210"/>
      <c r="I113" s="60"/>
      <c r="J113" s="61">
        <f t="shared" si="26"/>
        <v>0</v>
      </c>
      <c r="K113" s="61">
        <f t="shared" si="31"/>
        <v>0</v>
      </c>
    </row>
    <row r="114" spans="1:11" s="9" customFormat="1" ht="24" customHeight="1">
      <c r="A114" s="48" t="s">
        <v>247</v>
      </c>
      <c r="B114" s="211" t="s">
        <v>248</v>
      </c>
      <c r="C114" s="212"/>
      <c r="D114" s="214"/>
      <c r="E114" s="49">
        <v>17.22</v>
      </c>
      <c r="F114" s="43">
        <f t="shared" si="32"/>
        <v>17.22</v>
      </c>
      <c r="G114" s="180">
        <f t="shared" si="33"/>
        <v>1067.6399999999999</v>
      </c>
      <c r="H114" s="181"/>
      <c r="I114" s="60"/>
      <c r="J114" s="61">
        <f t="shared" si="26"/>
        <v>0</v>
      </c>
      <c r="K114" s="61">
        <f t="shared" si="31"/>
        <v>0</v>
      </c>
    </row>
    <row r="115" spans="1:11" s="9" customFormat="1" ht="24" customHeight="1">
      <c r="A115" s="69" t="s">
        <v>249</v>
      </c>
      <c r="B115" s="211" t="s">
        <v>250</v>
      </c>
      <c r="C115" s="212"/>
      <c r="D115" s="215"/>
      <c r="E115" s="49">
        <v>25.8</v>
      </c>
      <c r="F115" s="43">
        <f t="shared" si="32"/>
        <v>25.8</v>
      </c>
      <c r="G115" s="180">
        <f t="shared" si="33"/>
        <v>1599.6000000000001</v>
      </c>
      <c r="H115" s="181"/>
      <c r="I115" s="60"/>
      <c r="J115" s="61">
        <f t="shared" si="26"/>
        <v>0</v>
      </c>
      <c r="K115" s="61">
        <f t="shared" si="31"/>
        <v>0</v>
      </c>
    </row>
    <row r="116" spans="1:11" s="1" customFormat="1" ht="24" customHeight="1">
      <c r="A116" s="69" t="s">
        <v>251</v>
      </c>
      <c r="B116" s="211" t="s">
        <v>252</v>
      </c>
      <c r="C116" s="212"/>
      <c r="D116" s="213"/>
      <c r="E116" s="42">
        <v>18.059999999999999</v>
      </c>
      <c r="F116" s="43">
        <f t="shared" si="32"/>
        <v>18.059999999999999</v>
      </c>
      <c r="G116" s="209">
        <f t="shared" si="33"/>
        <v>1119.72</v>
      </c>
      <c r="H116" s="210"/>
      <c r="I116" s="60"/>
      <c r="J116" s="61">
        <f t="shared" si="26"/>
        <v>0</v>
      </c>
      <c r="K116" s="61">
        <f t="shared" si="31"/>
        <v>0</v>
      </c>
    </row>
    <row r="117" spans="1:11" s="9" customFormat="1" ht="24" customHeight="1">
      <c r="A117" s="66" t="s">
        <v>253</v>
      </c>
      <c r="B117" s="211" t="s">
        <v>254</v>
      </c>
      <c r="C117" s="212"/>
      <c r="D117" s="214"/>
      <c r="E117" s="49">
        <v>20.66</v>
      </c>
      <c r="F117" s="43">
        <f t="shared" si="32"/>
        <v>20.66</v>
      </c>
      <c r="G117" s="180">
        <f t="shared" si="33"/>
        <v>1280.92</v>
      </c>
      <c r="H117" s="181"/>
      <c r="I117" s="60"/>
      <c r="J117" s="61">
        <f t="shared" si="26"/>
        <v>0</v>
      </c>
      <c r="K117" s="61">
        <f t="shared" si="31"/>
        <v>0</v>
      </c>
    </row>
    <row r="118" spans="1:11" s="9" customFormat="1" ht="24" customHeight="1">
      <c r="A118" s="66" t="s">
        <v>255</v>
      </c>
      <c r="B118" s="211" t="s">
        <v>256</v>
      </c>
      <c r="C118" s="212"/>
      <c r="D118" s="215"/>
      <c r="E118" s="49">
        <v>22.8</v>
      </c>
      <c r="F118" s="43">
        <f t="shared" si="32"/>
        <v>22.8</v>
      </c>
      <c r="G118" s="180">
        <f t="shared" si="33"/>
        <v>1413.6000000000001</v>
      </c>
      <c r="H118" s="181"/>
      <c r="I118" s="60"/>
      <c r="J118" s="61">
        <f t="shared" si="26"/>
        <v>0</v>
      </c>
      <c r="K118" s="61">
        <f t="shared" si="31"/>
        <v>0</v>
      </c>
    </row>
    <row r="119" spans="1:11" s="1" customFormat="1" ht="20.100000000000001" customHeight="1">
      <c r="A119" s="193" t="s">
        <v>257</v>
      </c>
      <c r="B119" s="193"/>
      <c r="C119" s="193"/>
      <c r="D119" s="193"/>
      <c r="E119" s="193"/>
      <c r="F119" s="193"/>
      <c r="G119" s="193"/>
      <c r="H119" s="193"/>
      <c r="I119" s="60"/>
      <c r="J119" s="61">
        <f t="shared" si="26"/>
        <v>0</v>
      </c>
      <c r="K119" s="61">
        <f t="shared" si="31"/>
        <v>0</v>
      </c>
    </row>
    <row r="120" spans="1:11" s="1" customFormat="1" ht="27.95" customHeight="1">
      <c r="A120" s="48" t="s">
        <v>258</v>
      </c>
      <c r="B120" s="211" t="s">
        <v>259</v>
      </c>
      <c r="C120" s="212"/>
      <c r="D120" s="41"/>
      <c r="E120" s="42">
        <v>1.32</v>
      </c>
      <c r="F120" s="55">
        <f>E120-(E120*$G$1)</f>
        <v>1.32</v>
      </c>
      <c r="G120" s="209">
        <f>F120*$G$4</f>
        <v>81.84</v>
      </c>
      <c r="H120" s="210"/>
      <c r="I120" s="60"/>
      <c r="J120" s="61">
        <f t="shared" si="26"/>
        <v>0</v>
      </c>
      <c r="K120" s="61">
        <f t="shared" si="31"/>
        <v>0</v>
      </c>
    </row>
    <row r="121" spans="1:11" s="1" customFormat="1" ht="20.100000000000001" customHeight="1">
      <c r="A121" s="193" t="s">
        <v>260</v>
      </c>
      <c r="B121" s="193"/>
      <c r="C121" s="193"/>
      <c r="D121" s="193"/>
      <c r="E121" s="193"/>
      <c r="F121" s="193"/>
      <c r="G121" s="193"/>
      <c r="H121" s="193"/>
      <c r="I121" s="63"/>
      <c r="J121" s="61">
        <f t="shared" si="26"/>
        <v>0</v>
      </c>
      <c r="K121" s="61">
        <f t="shared" si="31"/>
        <v>0</v>
      </c>
    </row>
    <row r="122" spans="1:11" s="1" customFormat="1" ht="20.25" customHeight="1">
      <c r="A122" s="97" t="s">
        <v>261</v>
      </c>
      <c r="B122" s="216" t="s">
        <v>262</v>
      </c>
      <c r="C122" s="217"/>
      <c r="D122" s="224"/>
      <c r="E122" s="98">
        <v>0.24</v>
      </c>
      <c r="F122" s="99">
        <f>E122-(E122*$G$1)</f>
        <v>0.24</v>
      </c>
      <c r="G122" s="218">
        <f>F122*$G$4</f>
        <v>14.879999999999999</v>
      </c>
      <c r="H122" s="219"/>
      <c r="I122" s="64"/>
      <c r="J122" s="61">
        <f t="shared" si="26"/>
        <v>0</v>
      </c>
      <c r="K122" s="61">
        <f t="shared" si="31"/>
        <v>0</v>
      </c>
    </row>
    <row r="123" spans="1:11" s="1" customFormat="1" ht="17.25" customHeight="1">
      <c r="A123" s="94" t="s">
        <v>263</v>
      </c>
      <c r="B123" s="207" t="s">
        <v>264</v>
      </c>
      <c r="C123" s="222"/>
      <c r="D123" s="225"/>
      <c r="E123" s="49">
        <v>0.35</v>
      </c>
      <c r="F123" s="42">
        <f>E123-(E123*$G$1)</f>
        <v>0.35</v>
      </c>
      <c r="G123" s="209">
        <f>F123*$G$4</f>
        <v>21.7</v>
      </c>
      <c r="H123" s="223"/>
      <c r="I123" s="62"/>
      <c r="J123" s="61">
        <f t="shared" si="26"/>
        <v>0</v>
      </c>
      <c r="K123" s="61">
        <f t="shared" si="31"/>
        <v>0</v>
      </c>
    </row>
    <row r="124" spans="1:11" s="1" customFormat="1" ht="18.95" customHeight="1">
      <c r="A124" s="193" t="s">
        <v>265</v>
      </c>
      <c r="B124" s="193"/>
      <c r="C124" s="193"/>
      <c r="D124" s="193"/>
      <c r="E124" s="193"/>
      <c r="F124" s="193"/>
      <c r="G124" s="193"/>
      <c r="H124" s="193"/>
      <c r="I124" s="63"/>
      <c r="J124" s="61">
        <f t="shared" si="26"/>
        <v>0</v>
      </c>
      <c r="K124" s="61">
        <f t="shared" si="31"/>
        <v>0</v>
      </c>
    </row>
    <row r="125" spans="1:11" s="1" customFormat="1" ht="15.95" customHeight="1">
      <c r="A125" s="95" t="s">
        <v>266</v>
      </c>
      <c r="B125" s="200" t="s">
        <v>267</v>
      </c>
      <c r="C125" s="206"/>
      <c r="D125" s="213"/>
      <c r="E125" s="42">
        <v>4.7699999999999996</v>
      </c>
      <c r="F125" s="55">
        <f t="shared" ref="F125:F132" si="34">E125-(E125*$G$1)</f>
        <v>4.7699999999999996</v>
      </c>
      <c r="G125" s="209">
        <f t="shared" ref="G125:G132" si="35">F125*$G$4</f>
        <v>295.73999999999995</v>
      </c>
      <c r="H125" s="210"/>
      <c r="I125" s="64"/>
      <c r="J125" s="61">
        <f t="shared" si="26"/>
        <v>0</v>
      </c>
      <c r="K125" s="61">
        <f t="shared" si="31"/>
        <v>0</v>
      </c>
    </row>
    <row r="126" spans="1:11" s="1" customFormat="1" ht="15.95" customHeight="1">
      <c r="A126" s="95" t="s">
        <v>268</v>
      </c>
      <c r="B126" s="200" t="s">
        <v>269</v>
      </c>
      <c r="C126" s="206"/>
      <c r="D126" s="220"/>
      <c r="E126" s="42">
        <v>7.16</v>
      </c>
      <c r="F126" s="55">
        <f t="shared" si="34"/>
        <v>7.16</v>
      </c>
      <c r="G126" s="209">
        <f t="shared" si="35"/>
        <v>443.92</v>
      </c>
      <c r="H126" s="210"/>
      <c r="I126" s="60"/>
      <c r="J126" s="61">
        <f t="shared" si="26"/>
        <v>0</v>
      </c>
      <c r="K126" s="61">
        <f t="shared" si="31"/>
        <v>0</v>
      </c>
    </row>
    <row r="127" spans="1:11" s="1" customFormat="1" ht="15.95" customHeight="1">
      <c r="A127" s="95" t="s">
        <v>270</v>
      </c>
      <c r="B127" s="200" t="s">
        <v>271</v>
      </c>
      <c r="C127" s="206"/>
      <c r="D127" s="220"/>
      <c r="E127" s="42">
        <v>9.51</v>
      </c>
      <c r="F127" s="55">
        <f t="shared" si="34"/>
        <v>9.51</v>
      </c>
      <c r="G127" s="209">
        <f t="shared" si="35"/>
        <v>589.62</v>
      </c>
      <c r="H127" s="210"/>
      <c r="I127" s="62"/>
      <c r="J127" s="61">
        <f t="shared" si="26"/>
        <v>0</v>
      </c>
      <c r="K127" s="61">
        <f t="shared" si="31"/>
        <v>0</v>
      </c>
    </row>
    <row r="128" spans="1:11" s="1" customFormat="1" ht="15.95" customHeight="1">
      <c r="A128" s="95" t="s">
        <v>272</v>
      </c>
      <c r="B128" s="200" t="s">
        <v>273</v>
      </c>
      <c r="C128" s="206"/>
      <c r="D128" s="221"/>
      <c r="E128" s="42">
        <v>11.9</v>
      </c>
      <c r="F128" s="55">
        <f t="shared" si="34"/>
        <v>11.9</v>
      </c>
      <c r="G128" s="209">
        <f t="shared" si="35"/>
        <v>737.80000000000007</v>
      </c>
      <c r="H128" s="210"/>
      <c r="I128" s="60"/>
      <c r="J128" s="61">
        <f t="shared" si="26"/>
        <v>0</v>
      </c>
      <c r="K128" s="61">
        <f t="shared" si="31"/>
        <v>0</v>
      </c>
    </row>
    <row r="129" spans="1:11" s="1" customFormat="1" ht="15.95" customHeight="1">
      <c r="A129" s="95" t="s">
        <v>274</v>
      </c>
      <c r="B129" s="200" t="s">
        <v>275</v>
      </c>
      <c r="C129" s="206"/>
      <c r="D129" s="213"/>
      <c r="E129" s="42">
        <v>5.39</v>
      </c>
      <c r="F129" s="55">
        <f t="shared" si="34"/>
        <v>5.39</v>
      </c>
      <c r="G129" s="209">
        <f t="shared" si="35"/>
        <v>334.18</v>
      </c>
      <c r="H129" s="210"/>
      <c r="I129" s="64"/>
      <c r="J129" s="61">
        <f t="shared" si="26"/>
        <v>0</v>
      </c>
      <c r="K129" s="61">
        <f t="shared" si="31"/>
        <v>0</v>
      </c>
    </row>
    <row r="130" spans="1:11" s="1" customFormat="1" ht="15.95" customHeight="1">
      <c r="A130" s="95" t="s">
        <v>276</v>
      </c>
      <c r="B130" s="200" t="s">
        <v>277</v>
      </c>
      <c r="C130" s="206"/>
      <c r="D130" s="220"/>
      <c r="E130" s="42">
        <v>8.27</v>
      </c>
      <c r="F130" s="55">
        <f t="shared" si="34"/>
        <v>8.27</v>
      </c>
      <c r="G130" s="209">
        <f t="shared" si="35"/>
        <v>512.74</v>
      </c>
      <c r="H130" s="210"/>
      <c r="I130" s="60"/>
      <c r="J130" s="61">
        <f t="shared" si="26"/>
        <v>0</v>
      </c>
      <c r="K130" s="61">
        <f t="shared" si="31"/>
        <v>0</v>
      </c>
    </row>
    <row r="131" spans="1:11" s="1" customFormat="1" ht="15.95" customHeight="1">
      <c r="A131" s="95" t="s">
        <v>278</v>
      </c>
      <c r="B131" s="200" t="s">
        <v>279</v>
      </c>
      <c r="C131" s="206"/>
      <c r="D131" s="220"/>
      <c r="E131" s="42">
        <v>11.34</v>
      </c>
      <c r="F131" s="55">
        <f t="shared" si="34"/>
        <v>11.34</v>
      </c>
      <c r="G131" s="209">
        <f t="shared" si="35"/>
        <v>703.08</v>
      </c>
      <c r="H131" s="210"/>
      <c r="I131" s="62"/>
      <c r="J131" s="61">
        <f t="shared" si="26"/>
        <v>0</v>
      </c>
      <c r="K131" s="61">
        <f t="shared" si="31"/>
        <v>0</v>
      </c>
    </row>
    <row r="132" spans="1:11" s="1" customFormat="1" ht="15.95" customHeight="1">
      <c r="A132" s="95" t="s">
        <v>280</v>
      </c>
      <c r="B132" s="200" t="s">
        <v>281</v>
      </c>
      <c r="C132" s="206"/>
      <c r="D132" s="221"/>
      <c r="E132" s="42">
        <v>14.37</v>
      </c>
      <c r="F132" s="55">
        <f t="shared" si="34"/>
        <v>14.37</v>
      </c>
      <c r="G132" s="209">
        <f t="shared" si="35"/>
        <v>890.93999999999994</v>
      </c>
      <c r="H132" s="210"/>
      <c r="I132" s="62"/>
      <c r="J132" s="61">
        <f t="shared" si="26"/>
        <v>0</v>
      </c>
      <c r="K132" s="61">
        <f t="shared" si="31"/>
        <v>0</v>
      </c>
    </row>
    <row r="133" spans="1:11" s="2" customFormat="1" ht="18" customHeight="1">
      <c r="A133" s="193" t="s">
        <v>282</v>
      </c>
      <c r="B133" s="193"/>
      <c r="C133" s="193"/>
      <c r="D133" s="193"/>
      <c r="E133" s="193"/>
      <c r="F133" s="193"/>
      <c r="G133" s="193"/>
      <c r="H133" s="193"/>
      <c r="I133" s="63"/>
      <c r="J133" s="61">
        <f t="shared" si="26"/>
        <v>0</v>
      </c>
      <c r="K133" s="61">
        <f t="shared" si="31"/>
        <v>0</v>
      </c>
    </row>
    <row r="134" spans="1:11" s="9" customFormat="1" ht="39.950000000000003" customHeight="1">
      <c r="A134" s="93" t="s">
        <v>283</v>
      </c>
      <c r="B134" s="178" t="s">
        <v>284</v>
      </c>
      <c r="C134" s="196"/>
      <c r="D134" s="201" t="s">
        <v>23</v>
      </c>
      <c r="E134" s="47">
        <v>13.1</v>
      </c>
      <c r="F134" s="43">
        <f t="shared" ref="F134:F139" si="36">E134-(E134*$G$1)</f>
        <v>13.1</v>
      </c>
      <c r="G134" s="180">
        <f t="shared" ref="G134:G139" si="37">F134*$G$4</f>
        <v>812.19999999999993</v>
      </c>
      <c r="H134" s="181"/>
      <c r="I134" s="64"/>
      <c r="J134" s="61">
        <f t="shared" si="26"/>
        <v>0</v>
      </c>
      <c r="K134" s="61">
        <f t="shared" si="31"/>
        <v>0</v>
      </c>
    </row>
    <row r="135" spans="1:11" s="9" customFormat="1" ht="39.950000000000003" customHeight="1">
      <c r="A135" s="45" t="s">
        <v>285</v>
      </c>
      <c r="B135" s="178" t="s">
        <v>286</v>
      </c>
      <c r="C135" s="196"/>
      <c r="D135" s="202"/>
      <c r="E135" s="47">
        <v>13.1</v>
      </c>
      <c r="F135" s="55">
        <f t="shared" si="36"/>
        <v>13.1</v>
      </c>
      <c r="G135" s="180">
        <f t="shared" si="37"/>
        <v>812.19999999999993</v>
      </c>
      <c r="H135" s="181"/>
      <c r="I135" s="64"/>
      <c r="J135" s="61">
        <f t="shared" si="26"/>
        <v>0</v>
      </c>
      <c r="K135" s="61">
        <f t="shared" si="31"/>
        <v>0</v>
      </c>
    </row>
    <row r="136" spans="1:11" s="1" customFormat="1" ht="39.950000000000003" customHeight="1">
      <c r="A136" s="100" t="s">
        <v>287</v>
      </c>
      <c r="B136" s="200" t="s">
        <v>288</v>
      </c>
      <c r="C136" s="199"/>
      <c r="D136" s="70"/>
      <c r="E136" s="52">
        <v>9.02</v>
      </c>
      <c r="F136" s="55">
        <f t="shared" si="36"/>
        <v>9.02</v>
      </c>
      <c r="G136" s="209">
        <f t="shared" si="37"/>
        <v>559.24</v>
      </c>
      <c r="H136" s="210"/>
      <c r="I136" s="60"/>
      <c r="J136" s="61">
        <f t="shared" si="26"/>
        <v>0</v>
      </c>
      <c r="K136" s="61">
        <f t="shared" si="31"/>
        <v>0</v>
      </c>
    </row>
    <row r="137" spans="1:11" s="1" customFormat="1" ht="39.950000000000003" customHeight="1">
      <c r="A137" s="101" t="s">
        <v>289</v>
      </c>
      <c r="B137" s="200" t="s">
        <v>290</v>
      </c>
      <c r="C137" s="199"/>
      <c r="D137" s="70"/>
      <c r="E137" s="52">
        <v>14.28</v>
      </c>
      <c r="F137" s="55">
        <f t="shared" si="36"/>
        <v>14.28</v>
      </c>
      <c r="G137" s="209">
        <f t="shared" si="37"/>
        <v>885.36</v>
      </c>
      <c r="H137" s="210"/>
      <c r="I137" s="60"/>
      <c r="J137" s="61">
        <f t="shared" si="26"/>
        <v>0</v>
      </c>
      <c r="K137" s="61">
        <f t="shared" si="31"/>
        <v>0</v>
      </c>
    </row>
    <row r="138" spans="1:11" s="1" customFormat="1" ht="39.950000000000003" customHeight="1">
      <c r="A138" s="101" t="s">
        <v>291</v>
      </c>
      <c r="B138" s="200" t="s">
        <v>292</v>
      </c>
      <c r="C138" s="199"/>
      <c r="D138" s="102"/>
      <c r="E138" s="52">
        <v>17.07</v>
      </c>
      <c r="F138" s="55">
        <f t="shared" si="36"/>
        <v>17.07</v>
      </c>
      <c r="G138" s="209">
        <f t="shared" si="37"/>
        <v>1058.3399999999999</v>
      </c>
      <c r="H138" s="210"/>
      <c r="I138" s="60"/>
      <c r="J138" s="61">
        <f t="shared" si="26"/>
        <v>0</v>
      </c>
      <c r="K138" s="61">
        <f t="shared" si="31"/>
        <v>0</v>
      </c>
    </row>
    <row r="139" spans="1:11" s="1" customFormat="1" ht="42" customHeight="1">
      <c r="A139" s="103" t="s">
        <v>293</v>
      </c>
      <c r="B139" s="200" t="s">
        <v>294</v>
      </c>
      <c r="C139" s="199"/>
      <c r="D139" s="70"/>
      <c r="E139" s="52">
        <v>8.5500000000000007</v>
      </c>
      <c r="F139" s="55">
        <f t="shared" si="36"/>
        <v>8.5500000000000007</v>
      </c>
      <c r="G139" s="209">
        <f t="shared" si="37"/>
        <v>530.1</v>
      </c>
      <c r="H139" s="210"/>
      <c r="I139" s="60"/>
      <c r="J139" s="61">
        <f t="shared" si="26"/>
        <v>0</v>
      </c>
      <c r="K139" s="61">
        <f t="shared" si="31"/>
        <v>0</v>
      </c>
    </row>
    <row r="140" spans="1:11" s="1" customFormat="1" ht="42" customHeight="1">
      <c r="A140" s="104" t="s">
        <v>295</v>
      </c>
      <c r="B140" s="200" t="s">
        <v>296</v>
      </c>
      <c r="C140" s="199"/>
      <c r="D140" s="70"/>
      <c r="E140" s="52">
        <v>10.67</v>
      </c>
      <c r="F140" s="55">
        <f t="shared" ref="F140:F151" si="38">E140-(E140*$G$1)</f>
        <v>10.67</v>
      </c>
      <c r="G140" s="209">
        <f t="shared" ref="G140:G151" si="39">F140*$G$4</f>
        <v>661.54</v>
      </c>
      <c r="H140" s="210"/>
      <c r="I140" s="60"/>
      <c r="J140" s="61">
        <f t="shared" si="26"/>
        <v>0</v>
      </c>
      <c r="K140" s="61">
        <f t="shared" si="31"/>
        <v>0</v>
      </c>
    </row>
    <row r="141" spans="1:11" s="1" customFormat="1" ht="42" customHeight="1">
      <c r="A141" s="101" t="s">
        <v>297</v>
      </c>
      <c r="B141" s="200" t="s">
        <v>298</v>
      </c>
      <c r="C141" s="199"/>
      <c r="D141" s="102"/>
      <c r="E141" s="52">
        <v>3.26</v>
      </c>
      <c r="F141" s="55">
        <f t="shared" si="38"/>
        <v>3.26</v>
      </c>
      <c r="G141" s="209">
        <f t="shared" si="39"/>
        <v>202.11999999999998</v>
      </c>
      <c r="H141" s="210"/>
      <c r="I141" s="60"/>
      <c r="J141" s="61">
        <f t="shared" si="26"/>
        <v>0</v>
      </c>
      <c r="K141" s="61">
        <f t="shared" si="31"/>
        <v>0</v>
      </c>
    </row>
    <row r="142" spans="1:11" s="1" customFormat="1" ht="42" customHeight="1">
      <c r="A142" s="101" t="s">
        <v>299</v>
      </c>
      <c r="B142" s="200" t="s">
        <v>300</v>
      </c>
      <c r="C142" s="199"/>
      <c r="D142" s="102"/>
      <c r="E142" s="52">
        <v>4.4400000000000004</v>
      </c>
      <c r="F142" s="55">
        <f t="shared" si="38"/>
        <v>4.4400000000000004</v>
      </c>
      <c r="G142" s="209">
        <f t="shared" si="39"/>
        <v>275.28000000000003</v>
      </c>
      <c r="H142" s="210"/>
      <c r="I142" s="60"/>
      <c r="J142" s="61">
        <f t="shared" si="26"/>
        <v>0</v>
      </c>
      <c r="K142" s="61">
        <f t="shared" si="31"/>
        <v>0</v>
      </c>
    </row>
    <row r="143" spans="1:11" s="1" customFormat="1" ht="38.1" customHeight="1">
      <c r="A143" s="101" t="s">
        <v>301</v>
      </c>
      <c r="B143" s="200" t="s">
        <v>302</v>
      </c>
      <c r="C143" s="199"/>
      <c r="D143" s="70"/>
      <c r="E143" s="52">
        <v>4.59</v>
      </c>
      <c r="F143" s="55">
        <f t="shared" si="38"/>
        <v>4.59</v>
      </c>
      <c r="G143" s="209">
        <f t="shared" si="39"/>
        <v>284.58</v>
      </c>
      <c r="H143" s="210"/>
      <c r="I143" s="60"/>
      <c r="J143" s="61">
        <f t="shared" si="26"/>
        <v>0</v>
      </c>
      <c r="K143" s="61">
        <f t="shared" si="31"/>
        <v>0</v>
      </c>
    </row>
    <row r="144" spans="1:11" s="1" customFormat="1" ht="36.950000000000003" customHeight="1">
      <c r="A144" s="69" t="s">
        <v>303</v>
      </c>
      <c r="B144" s="200" t="s">
        <v>304</v>
      </c>
      <c r="C144" s="206"/>
      <c r="D144" s="105"/>
      <c r="E144" s="42">
        <v>1.61</v>
      </c>
      <c r="F144" s="55">
        <f t="shared" si="38"/>
        <v>1.61</v>
      </c>
      <c r="G144" s="209">
        <f t="shared" si="39"/>
        <v>99.820000000000007</v>
      </c>
      <c r="H144" s="210"/>
      <c r="I144" s="60"/>
      <c r="J144" s="61">
        <f t="shared" si="26"/>
        <v>0</v>
      </c>
      <c r="K144" s="61">
        <f t="shared" si="31"/>
        <v>0</v>
      </c>
    </row>
    <row r="145" spans="1:11" s="2" customFormat="1" ht="35.1" customHeight="1">
      <c r="A145" s="45" t="s">
        <v>305</v>
      </c>
      <c r="B145" s="178" t="s">
        <v>306</v>
      </c>
      <c r="C145" s="196"/>
      <c r="D145" s="72" t="s">
        <v>23</v>
      </c>
      <c r="E145" s="47">
        <v>12.54</v>
      </c>
      <c r="F145" s="55">
        <f t="shared" si="38"/>
        <v>12.54</v>
      </c>
      <c r="G145" s="186">
        <f t="shared" si="39"/>
        <v>777.4799999999999</v>
      </c>
      <c r="H145" s="187"/>
      <c r="I145" s="60"/>
      <c r="J145" s="61">
        <f t="shared" si="26"/>
        <v>0</v>
      </c>
      <c r="K145" s="61">
        <f t="shared" si="31"/>
        <v>0</v>
      </c>
    </row>
    <row r="146" spans="1:11" s="2" customFormat="1" ht="35.1" customHeight="1">
      <c r="A146" s="45" t="s">
        <v>307</v>
      </c>
      <c r="B146" s="178" t="s">
        <v>308</v>
      </c>
      <c r="C146" s="196"/>
      <c r="D146" s="72" t="s">
        <v>23</v>
      </c>
      <c r="E146" s="47">
        <v>2.87</v>
      </c>
      <c r="F146" s="55">
        <f t="shared" si="38"/>
        <v>2.87</v>
      </c>
      <c r="G146" s="186">
        <f t="shared" si="39"/>
        <v>177.94</v>
      </c>
      <c r="H146" s="187"/>
      <c r="I146" s="60"/>
      <c r="J146" s="61">
        <f t="shared" si="26"/>
        <v>0</v>
      </c>
      <c r="K146" s="61">
        <f t="shared" si="31"/>
        <v>0</v>
      </c>
    </row>
    <row r="147" spans="1:11" s="2" customFormat="1" ht="39.950000000000003" customHeight="1">
      <c r="A147" s="45" t="s">
        <v>309</v>
      </c>
      <c r="B147" s="200" t="s">
        <v>310</v>
      </c>
      <c r="C147" s="199"/>
      <c r="D147" s="72" t="s">
        <v>23</v>
      </c>
      <c r="E147" s="47">
        <v>3.23</v>
      </c>
      <c r="F147" s="55">
        <f t="shared" si="38"/>
        <v>3.23</v>
      </c>
      <c r="G147" s="186">
        <f t="shared" si="39"/>
        <v>200.26</v>
      </c>
      <c r="H147" s="187"/>
      <c r="I147" s="60"/>
      <c r="J147" s="61">
        <f t="shared" si="26"/>
        <v>0</v>
      </c>
      <c r="K147" s="61">
        <f t="shared" si="31"/>
        <v>0</v>
      </c>
    </row>
    <row r="148" spans="1:11" s="2" customFormat="1" ht="39.950000000000003" customHeight="1">
      <c r="A148" s="65" t="s">
        <v>311</v>
      </c>
      <c r="B148" s="200" t="s">
        <v>312</v>
      </c>
      <c r="C148" s="199"/>
      <c r="D148" s="72" t="s">
        <v>23</v>
      </c>
      <c r="E148" s="47">
        <v>4.67</v>
      </c>
      <c r="F148" s="55">
        <f t="shared" si="38"/>
        <v>4.67</v>
      </c>
      <c r="G148" s="186">
        <f t="shared" si="39"/>
        <v>289.54000000000002</v>
      </c>
      <c r="H148" s="187"/>
      <c r="I148" s="60"/>
      <c r="J148" s="61">
        <f t="shared" si="26"/>
        <v>0</v>
      </c>
      <c r="K148" s="61">
        <f t="shared" si="31"/>
        <v>0</v>
      </c>
    </row>
    <row r="149" spans="1:11" s="2" customFormat="1" ht="39.950000000000003" customHeight="1">
      <c r="A149" s="65" t="s">
        <v>313</v>
      </c>
      <c r="B149" s="200" t="s">
        <v>312</v>
      </c>
      <c r="C149" s="199"/>
      <c r="D149" s="72" t="s">
        <v>23</v>
      </c>
      <c r="E149" s="47">
        <v>4.43</v>
      </c>
      <c r="F149" s="55">
        <f t="shared" si="38"/>
        <v>4.43</v>
      </c>
      <c r="G149" s="186">
        <f t="shared" si="39"/>
        <v>274.65999999999997</v>
      </c>
      <c r="H149" s="187"/>
      <c r="I149" s="60"/>
      <c r="J149" s="61">
        <f t="shared" si="26"/>
        <v>0</v>
      </c>
      <c r="K149" s="61">
        <f t="shared" si="31"/>
        <v>0</v>
      </c>
    </row>
    <row r="150" spans="1:11" s="2" customFormat="1" ht="35.1" customHeight="1">
      <c r="A150" s="45" t="s">
        <v>314</v>
      </c>
      <c r="B150" s="200" t="s">
        <v>315</v>
      </c>
      <c r="C150" s="199"/>
      <c r="D150" s="72" t="s">
        <v>23</v>
      </c>
      <c r="E150" s="47">
        <v>4.4400000000000004</v>
      </c>
      <c r="F150" s="55">
        <f t="shared" si="38"/>
        <v>4.4400000000000004</v>
      </c>
      <c r="G150" s="186">
        <f t="shared" si="39"/>
        <v>275.28000000000003</v>
      </c>
      <c r="H150" s="187"/>
      <c r="I150" s="60"/>
      <c r="J150" s="61">
        <f t="shared" si="26"/>
        <v>0</v>
      </c>
      <c r="K150" s="61">
        <f t="shared" si="31"/>
        <v>0</v>
      </c>
    </row>
    <row r="151" spans="1:11" s="2" customFormat="1" ht="35.1" customHeight="1">
      <c r="A151" s="45" t="s">
        <v>316</v>
      </c>
      <c r="B151" s="200" t="s">
        <v>317</v>
      </c>
      <c r="C151" s="199"/>
      <c r="D151" s="72" t="s">
        <v>23</v>
      </c>
      <c r="E151" s="47">
        <v>4.4400000000000004</v>
      </c>
      <c r="F151" s="55">
        <f t="shared" si="38"/>
        <v>4.4400000000000004</v>
      </c>
      <c r="G151" s="186">
        <f t="shared" si="39"/>
        <v>275.28000000000003</v>
      </c>
      <c r="H151" s="187"/>
      <c r="I151" s="60"/>
      <c r="J151" s="61">
        <f t="shared" si="26"/>
        <v>0</v>
      </c>
      <c r="K151" s="61">
        <f t="shared" si="31"/>
        <v>0</v>
      </c>
    </row>
    <row r="152" spans="1:11" s="1" customFormat="1" ht="23.1" customHeight="1">
      <c r="A152" s="193" t="s">
        <v>318</v>
      </c>
      <c r="B152" s="193"/>
      <c r="C152" s="193"/>
      <c r="D152" s="193"/>
      <c r="E152" s="193"/>
      <c r="F152" s="193"/>
      <c r="G152" s="193"/>
      <c r="H152" s="193"/>
      <c r="I152" s="63"/>
      <c r="J152" s="61">
        <f t="shared" ref="J152:J199" si="40">I152*F152</f>
        <v>0</v>
      </c>
      <c r="K152" s="61">
        <f t="shared" si="31"/>
        <v>0</v>
      </c>
    </row>
    <row r="153" spans="1:11" s="1" customFormat="1" ht="47.1" customHeight="1">
      <c r="A153" s="106" t="s">
        <v>319</v>
      </c>
      <c r="B153" s="226" t="s">
        <v>320</v>
      </c>
      <c r="C153" s="227"/>
      <c r="D153" s="41"/>
      <c r="E153" s="42">
        <v>68.3</v>
      </c>
      <c r="F153" s="43">
        <f t="shared" ref="F153:F159" si="41">E153-(E153*$G$1)</f>
        <v>68.3</v>
      </c>
      <c r="G153" s="209">
        <f t="shared" ref="G153:G159" si="42">F153*$G$4</f>
        <v>4234.5999999999995</v>
      </c>
      <c r="H153" s="210"/>
      <c r="I153" s="64"/>
      <c r="J153" s="61">
        <f t="shared" si="40"/>
        <v>0</v>
      </c>
      <c r="K153" s="61">
        <f t="shared" si="31"/>
        <v>0</v>
      </c>
    </row>
    <row r="154" spans="1:11" s="1" customFormat="1" ht="42" customHeight="1">
      <c r="A154" s="106" t="s">
        <v>321</v>
      </c>
      <c r="B154" s="226" t="s">
        <v>322</v>
      </c>
      <c r="C154" s="227"/>
      <c r="D154" s="70"/>
      <c r="E154" s="42">
        <v>220.43</v>
      </c>
      <c r="F154" s="43">
        <f t="shared" si="41"/>
        <v>220.43</v>
      </c>
      <c r="G154" s="209">
        <f t="shared" si="42"/>
        <v>13666.66</v>
      </c>
      <c r="H154" s="210"/>
      <c r="I154" s="64"/>
      <c r="J154" s="61">
        <f t="shared" si="40"/>
        <v>0</v>
      </c>
      <c r="K154" s="61">
        <f t="shared" si="31"/>
        <v>0</v>
      </c>
    </row>
    <row r="155" spans="1:11" s="2" customFormat="1" ht="39.950000000000003" customHeight="1">
      <c r="A155" s="106" t="s">
        <v>323</v>
      </c>
      <c r="B155" s="226" t="s">
        <v>324</v>
      </c>
      <c r="C155" s="227"/>
      <c r="D155" s="105"/>
      <c r="E155" s="55">
        <v>75.98</v>
      </c>
      <c r="F155" s="43">
        <f t="shared" si="41"/>
        <v>75.98</v>
      </c>
      <c r="G155" s="186">
        <f t="shared" si="42"/>
        <v>4710.76</v>
      </c>
      <c r="H155" s="187"/>
      <c r="I155" s="62"/>
      <c r="J155" s="61">
        <f t="shared" si="40"/>
        <v>0</v>
      </c>
      <c r="K155" s="61">
        <f t="shared" ref="K155:K218" si="43">G155*I155</f>
        <v>0</v>
      </c>
    </row>
    <row r="156" spans="1:11" s="2" customFormat="1" ht="45" customHeight="1">
      <c r="A156" s="107" t="s">
        <v>325</v>
      </c>
      <c r="B156" s="226" t="s">
        <v>326</v>
      </c>
      <c r="C156" s="227"/>
      <c r="D156" s="67"/>
      <c r="E156" s="55">
        <v>63.71</v>
      </c>
      <c r="F156" s="43">
        <f t="shared" si="41"/>
        <v>63.71</v>
      </c>
      <c r="G156" s="186">
        <f t="shared" si="42"/>
        <v>3950.02</v>
      </c>
      <c r="H156" s="187"/>
      <c r="I156" s="62"/>
      <c r="J156" s="61">
        <f t="shared" si="40"/>
        <v>0</v>
      </c>
      <c r="K156" s="61">
        <f t="shared" si="43"/>
        <v>0</v>
      </c>
    </row>
    <row r="157" spans="1:11" s="1" customFormat="1" ht="39.950000000000003" customHeight="1">
      <c r="A157" s="107" t="s">
        <v>327</v>
      </c>
      <c r="B157" s="226" t="s">
        <v>328</v>
      </c>
      <c r="C157" s="227"/>
      <c r="D157" s="41"/>
      <c r="E157" s="42">
        <v>123.21</v>
      </c>
      <c r="F157" s="43">
        <f t="shared" si="41"/>
        <v>123.21</v>
      </c>
      <c r="G157" s="209">
        <f t="shared" si="42"/>
        <v>7639.0199999999995</v>
      </c>
      <c r="H157" s="210"/>
      <c r="I157" s="62"/>
      <c r="J157" s="61">
        <f t="shared" si="40"/>
        <v>0</v>
      </c>
      <c r="K157" s="61">
        <f t="shared" si="43"/>
        <v>0</v>
      </c>
    </row>
    <row r="158" spans="1:11" s="2" customFormat="1" ht="62.1" customHeight="1">
      <c r="A158" s="107" t="s">
        <v>329</v>
      </c>
      <c r="B158" s="228" t="s">
        <v>330</v>
      </c>
      <c r="C158" s="229"/>
      <c r="D158" s="73"/>
      <c r="E158" s="55">
        <v>108.65</v>
      </c>
      <c r="F158" s="43">
        <f t="shared" si="41"/>
        <v>108.65</v>
      </c>
      <c r="G158" s="186">
        <f t="shared" si="42"/>
        <v>6736.3</v>
      </c>
      <c r="H158" s="187"/>
      <c r="I158" s="62"/>
      <c r="J158" s="61">
        <f t="shared" si="40"/>
        <v>0</v>
      </c>
      <c r="K158" s="61">
        <f t="shared" si="43"/>
        <v>0</v>
      </c>
    </row>
    <row r="159" spans="1:11" s="2" customFormat="1" ht="62.1" customHeight="1">
      <c r="A159" s="107" t="s">
        <v>331</v>
      </c>
      <c r="B159" s="228" t="s">
        <v>332</v>
      </c>
      <c r="C159" s="229"/>
      <c r="D159" s="73"/>
      <c r="E159" s="55">
        <v>101.46</v>
      </c>
      <c r="F159" s="43">
        <f t="shared" si="41"/>
        <v>101.46</v>
      </c>
      <c r="G159" s="186">
        <f t="shared" si="42"/>
        <v>6290.5199999999995</v>
      </c>
      <c r="H159" s="187"/>
      <c r="I159" s="62"/>
      <c r="J159" s="61">
        <f t="shared" si="40"/>
        <v>0</v>
      </c>
      <c r="K159" s="61">
        <f t="shared" si="43"/>
        <v>0</v>
      </c>
    </row>
    <row r="160" spans="1:11" s="1" customFormat="1" ht="20.100000000000001" customHeight="1">
      <c r="A160" s="230" t="s">
        <v>333</v>
      </c>
      <c r="B160" s="230"/>
      <c r="C160" s="230"/>
      <c r="D160" s="230"/>
      <c r="E160" s="230"/>
      <c r="F160" s="230"/>
      <c r="G160" s="230"/>
      <c r="H160" s="230"/>
      <c r="I160" s="71"/>
      <c r="J160" s="61">
        <f t="shared" si="40"/>
        <v>0</v>
      </c>
      <c r="K160" s="61">
        <f t="shared" si="43"/>
        <v>0</v>
      </c>
    </row>
    <row r="161" spans="1:11" s="2" customFormat="1" ht="24" customHeight="1">
      <c r="A161" s="48" t="s">
        <v>334</v>
      </c>
      <c r="B161" s="200" t="s">
        <v>335</v>
      </c>
      <c r="C161" s="206"/>
      <c r="D161" s="190"/>
      <c r="E161" s="55">
        <v>84.86</v>
      </c>
      <c r="F161" s="55">
        <f t="shared" ref="F161:F171" si="44">E161-(E161*$G$1)</f>
        <v>84.86</v>
      </c>
      <c r="G161" s="186">
        <f t="shared" ref="G161:G171" si="45">F161*$G$4</f>
        <v>5261.32</v>
      </c>
      <c r="H161" s="187"/>
      <c r="I161" s="64"/>
      <c r="J161" s="61">
        <f t="shared" si="40"/>
        <v>0</v>
      </c>
      <c r="K161" s="61">
        <f t="shared" si="43"/>
        <v>0</v>
      </c>
    </row>
    <row r="162" spans="1:11" s="1" customFormat="1" ht="24" customHeight="1">
      <c r="A162" s="69" t="s">
        <v>336</v>
      </c>
      <c r="B162" s="211" t="s">
        <v>337</v>
      </c>
      <c r="C162" s="212"/>
      <c r="D162" s="220"/>
      <c r="E162" s="42">
        <v>98.88</v>
      </c>
      <c r="F162" s="43">
        <f t="shared" si="44"/>
        <v>98.88</v>
      </c>
      <c r="G162" s="209">
        <f t="shared" si="45"/>
        <v>6130.5599999999995</v>
      </c>
      <c r="H162" s="210"/>
      <c r="I162" s="64"/>
      <c r="J162" s="61">
        <f t="shared" si="40"/>
        <v>0</v>
      </c>
      <c r="K162" s="61">
        <f t="shared" si="43"/>
        <v>0</v>
      </c>
    </row>
    <row r="163" spans="1:11" s="1" customFormat="1" ht="24" customHeight="1">
      <c r="A163" s="69" t="s">
        <v>338</v>
      </c>
      <c r="B163" s="211" t="s">
        <v>339</v>
      </c>
      <c r="C163" s="212"/>
      <c r="D163" s="220"/>
      <c r="E163" s="42">
        <v>113.03</v>
      </c>
      <c r="F163" s="43">
        <f t="shared" si="44"/>
        <v>113.03</v>
      </c>
      <c r="G163" s="209">
        <f t="shared" si="45"/>
        <v>7007.86</v>
      </c>
      <c r="H163" s="210"/>
      <c r="I163" s="64"/>
      <c r="J163" s="61">
        <f t="shared" si="40"/>
        <v>0</v>
      </c>
      <c r="K163" s="61">
        <f t="shared" si="43"/>
        <v>0</v>
      </c>
    </row>
    <row r="164" spans="1:11" s="1" customFormat="1" ht="24" customHeight="1">
      <c r="A164" s="69" t="s">
        <v>340</v>
      </c>
      <c r="B164" s="211" t="s">
        <v>341</v>
      </c>
      <c r="C164" s="212"/>
      <c r="D164" s="220"/>
      <c r="E164" s="42">
        <v>128.22</v>
      </c>
      <c r="F164" s="43">
        <f t="shared" si="44"/>
        <v>128.22</v>
      </c>
      <c r="G164" s="209">
        <f t="shared" si="45"/>
        <v>7949.64</v>
      </c>
      <c r="H164" s="210"/>
      <c r="I164" s="64"/>
      <c r="J164" s="61">
        <f t="shared" si="40"/>
        <v>0</v>
      </c>
      <c r="K164" s="61">
        <f t="shared" si="43"/>
        <v>0</v>
      </c>
    </row>
    <row r="165" spans="1:11" s="1" customFormat="1" ht="24" customHeight="1">
      <c r="A165" s="69" t="s">
        <v>342</v>
      </c>
      <c r="B165" s="211" t="s">
        <v>343</v>
      </c>
      <c r="C165" s="212"/>
      <c r="D165" s="220"/>
      <c r="E165" s="42">
        <v>141.88999999999999</v>
      </c>
      <c r="F165" s="43">
        <f t="shared" si="44"/>
        <v>141.88999999999999</v>
      </c>
      <c r="G165" s="209">
        <f t="shared" si="45"/>
        <v>8797.1799999999985</v>
      </c>
      <c r="H165" s="210"/>
      <c r="I165" s="64"/>
      <c r="J165" s="61">
        <f t="shared" si="40"/>
        <v>0</v>
      </c>
      <c r="K165" s="61">
        <f t="shared" si="43"/>
        <v>0</v>
      </c>
    </row>
    <row r="166" spans="1:11" s="1" customFormat="1" ht="24" customHeight="1">
      <c r="A166" s="69" t="s">
        <v>344</v>
      </c>
      <c r="B166" s="211" t="s">
        <v>345</v>
      </c>
      <c r="C166" s="212"/>
      <c r="D166" s="220"/>
      <c r="E166" s="42">
        <v>157.74</v>
      </c>
      <c r="F166" s="43">
        <f t="shared" si="44"/>
        <v>157.74</v>
      </c>
      <c r="G166" s="209">
        <f t="shared" si="45"/>
        <v>9779.880000000001</v>
      </c>
      <c r="H166" s="210"/>
      <c r="I166" s="64"/>
      <c r="J166" s="61">
        <f t="shared" si="40"/>
        <v>0</v>
      </c>
      <c r="K166" s="61">
        <f t="shared" si="43"/>
        <v>0</v>
      </c>
    </row>
    <row r="167" spans="1:11" s="1" customFormat="1" ht="24" customHeight="1">
      <c r="A167" s="69" t="s">
        <v>346</v>
      </c>
      <c r="B167" s="211" t="s">
        <v>347</v>
      </c>
      <c r="C167" s="212"/>
      <c r="D167" s="220"/>
      <c r="E167" s="42">
        <v>176.28</v>
      </c>
      <c r="F167" s="43">
        <f t="shared" si="44"/>
        <v>176.28</v>
      </c>
      <c r="G167" s="209">
        <f t="shared" si="45"/>
        <v>10929.36</v>
      </c>
      <c r="H167" s="210"/>
      <c r="I167" s="64"/>
      <c r="J167" s="61">
        <f t="shared" si="40"/>
        <v>0</v>
      </c>
      <c r="K167" s="61">
        <f t="shared" si="43"/>
        <v>0</v>
      </c>
    </row>
    <row r="168" spans="1:11" s="1" customFormat="1" ht="24" customHeight="1">
      <c r="A168" s="69" t="s">
        <v>348</v>
      </c>
      <c r="B168" s="211" t="s">
        <v>349</v>
      </c>
      <c r="C168" s="212"/>
      <c r="D168" s="220"/>
      <c r="E168" s="42">
        <v>187.71</v>
      </c>
      <c r="F168" s="43">
        <f t="shared" si="44"/>
        <v>187.71</v>
      </c>
      <c r="G168" s="209">
        <f t="shared" si="45"/>
        <v>11638.02</v>
      </c>
      <c r="H168" s="210"/>
      <c r="I168" s="64"/>
      <c r="J168" s="61">
        <f t="shared" si="40"/>
        <v>0</v>
      </c>
      <c r="K168" s="61">
        <f t="shared" si="43"/>
        <v>0</v>
      </c>
    </row>
    <row r="169" spans="1:11" s="1" customFormat="1" ht="24" customHeight="1">
      <c r="A169" s="69" t="s">
        <v>350</v>
      </c>
      <c r="B169" s="211" t="s">
        <v>351</v>
      </c>
      <c r="C169" s="212"/>
      <c r="D169" s="220"/>
      <c r="E169" s="42">
        <v>199.62</v>
      </c>
      <c r="F169" s="43">
        <f t="shared" si="44"/>
        <v>199.62</v>
      </c>
      <c r="G169" s="209">
        <f t="shared" si="45"/>
        <v>12376.44</v>
      </c>
      <c r="H169" s="210"/>
      <c r="I169" s="64"/>
      <c r="J169" s="61">
        <f t="shared" si="40"/>
        <v>0</v>
      </c>
      <c r="K169" s="61">
        <f t="shared" si="43"/>
        <v>0</v>
      </c>
    </row>
    <row r="170" spans="1:11" s="1" customFormat="1" ht="24" customHeight="1">
      <c r="A170" s="69" t="s">
        <v>352</v>
      </c>
      <c r="B170" s="211" t="s">
        <v>353</v>
      </c>
      <c r="C170" s="212"/>
      <c r="D170" s="220"/>
      <c r="E170" s="42">
        <v>216.87</v>
      </c>
      <c r="F170" s="43">
        <f t="shared" si="44"/>
        <v>216.87</v>
      </c>
      <c r="G170" s="209">
        <f t="shared" si="45"/>
        <v>13445.94</v>
      </c>
      <c r="H170" s="210"/>
      <c r="I170" s="64"/>
      <c r="J170" s="61">
        <f t="shared" si="40"/>
        <v>0</v>
      </c>
      <c r="K170" s="61">
        <f t="shared" si="43"/>
        <v>0</v>
      </c>
    </row>
    <row r="171" spans="1:11" s="1" customFormat="1" ht="24" customHeight="1">
      <c r="A171" s="69" t="s">
        <v>354</v>
      </c>
      <c r="B171" s="211" t="s">
        <v>355</v>
      </c>
      <c r="C171" s="212"/>
      <c r="D171" s="220"/>
      <c r="E171" s="42">
        <v>229.55</v>
      </c>
      <c r="F171" s="43">
        <f t="shared" si="44"/>
        <v>229.55</v>
      </c>
      <c r="G171" s="209">
        <f t="shared" si="45"/>
        <v>14232.1</v>
      </c>
      <c r="H171" s="210"/>
      <c r="I171" s="64"/>
      <c r="J171" s="61">
        <f t="shared" si="40"/>
        <v>0</v>
      </c>
      <c r="K171" s="61">
        <f t="shared" si="43"/>
        <v>0</v>
      </c>
    </row>
    <row r="172" spans="1:11" s="1" customFormat="1" ht="20.100000000000001" customHeight="1">
      <c r="A172" s="230" t="s">
        <v>356</v>
      </c>
      <c r="B172" s="230"/>
      <c r="C172" s="230"/>
      <c r="D172" s="230"/>
      <c r="E172" s="230"/>
      <c r="F172" s="230"/>
      <c r="G172" s="230"/>
      <c r="H172" s="230"/>
      <c r="I172" s="71"/>
      <c r="J172" s="61">
        <f t="shared" si="40"/>
        <v>0</v>
      </c>
      <c r="K172" s="61">
        <f t="shared" si="43"/>
        <v>0</v>
      </c>
    </row>
    <row r="173" spans="1:11" s="2" customFormat="1" ht="24" customHeight="1">
      <c r="A173" s="48" t="s">
        <v>357</v>
      </c>
      <c r="B173" s="200" t="s">
        <v>358</v>
      </c>
      <c r="C173" s="206"/>
      <c r="D173" s="190"/>
      <c r="E173" s="55">
        <v>52.32</v>
      </c>
      <c r="F173" s="43">
        <f t="shared" ref="F173:F183" si="46">E173-(E173*$G$1)</f>
        <v>52.32</v>
      </c>
      <c r="G173" s="186">
        <f t="shared" ref="G173:G183" si="47">F173*$G$4</f>
        <v>3243.84</v>
      </c>
      <c r="H173" s="187"/>
      <c r="I173" s="64"/>
      <c r="J173" s="61">
        <f t="shared" si="40"/>
        <v>0</v>
      </c>
      <c r="K173" s="61">
        <f t="shared" si="43"/>
        <v>0</v>
      </c>
    </row>
    <row r="174" spans="1:11" s="2" customFormat="1" ht="24" customHeight="1">
      <c r="A174" s="48" t="s">
        <v>359</v>
      </c>
      <c r="B174" s="200" t="s">
        <v>360</v>
      </c>
      <c r="C174" s="206"/>
      <c r="D174" s="189"/>
      <c r="E174" s="55">
        <v>74.84</v>
      </c>
      <c r="F174" s="43">
        <f t="shared" si="46"/>
        <v>74.84</v>
      </c>
      <c r="G174" s="186">
        <f t="shared" si="47"/>
        <v>4640.08</v>
      </c>
      <c r="H174" s="187"/>
      <c r="I174" s="64"/>
      <c r="J174" s="61">
        <f t="shared" si="40"/>
        <v>0</v>
      </c>
      <c r="K174" s="61">
        <f t="shared" si="43"/>
        <v>0</v>
      </c>
    </row>
    <row r="175" spans="1:11" s="2" customFormat="1" ht="24" customHeight="1">
      <c r="A175" s="48" t="s">
        <v>361</v>
      </c>
      <c r="B175" s="200" t="s">
        <v>362</v>
      </c>
      <c r="C175" s="206"/>
      <c r="D175" s="189"/>
      <c r="E175" s="55">
        <v>88.98</v>
      </c>
      <c r="F175" s="43">
        <f t="shared" si="46"/>
        <v>88.98</v>
      </c>
      <c r="G175" s="186">
        <f t="shared" si="47"/>
        <v>5516.76</v>
      </c>
      <c r="H175" s="187"/>
      <c r="I175" s="64"/>
      <c r="J175" s="61">
        <f t="shared" si="40"/>
        <v>0</v>
      </c>
      <c r="K175" s="61">
        <f t="shared" si="43"/>
        <v>0</v>
      </c>
    </row>
    <row r="176" spans="1:11" s="2" customFormat="1" ht="24" customHeight="1">
      <c r="A176" s="48" t="s">
        <v>363</v>
      </c>
      <c r="B176" s="200" t="s">
        <v>364</v>
      </c>
      <c r="C176" s="206"/>
      <c r="D176" s="189"/>
      <c r="E176" s="55">
        <v>104.19</v>
      </c>
      <c r="F176" s="43">
        <f t="shared" si="46"/>
        <v>104.19</v>
      </c>
      <c r="G176" s="186">
        <f t="shared" si="47"/>
        <v>6459.78</v>
      </c>
      <c r="H176" s="187"/>
      <c r="I176" s="64"/>
      <c r="J176" s="61">
        <f t="shared" si="40"/>
        <v>0</v>
      </c>
      <c r="K176" s="61">
        <f t="shared" si="43"/>
        <v>0</v>
      </c>
    </row>
    <row r="177" spans="1:11" s="2" customFormat="1" ht="24" customHeight="1">
      <c r="A177" s="48" t="s">
        <v>365</v>
      </c>
      <c r="B177" s="200" t="s">
        <v>366</v>
      </c>
      <c r="C177" s="206"/>
      <c r="D177" s="189"/>
      <c r="E177" s="55">
        <v>117.86</v>
      </c>
      <c r="F177" s="43">
        <f t="shared" si="46"/>
        <v>117.86</v>
      </c>
      <c r="G177" s="186">
        <f t="shared" si="47"/>
        <v>7307.32</v>
      </c>
      <c r="H177" s="187"/>
      <c r="I177" s="64"/>
      <c r="J177" s="61">
        <f t="shared" si="40"/>
        <v>0</v>
      </c>
      <c r="K177" s="61">
        <f t="shared" si="43"/>
        <v>0</v>
      </c>
    </row>
    <row r="178" spans="1:11" s="2" customFormat="1" ht="24" customHeight="1">
      <c r="A178" s="48" t="s">
        <v>367</v>
      </c>
      <c r="B178" s="200" t="s">
        <v>368</v>
      </c>
      <c r="C178" s="206"/>
      <c r="D178" s="189"/>
      <c r="E178" s="55">
        <v>133.71</v>
      </c>
      <c r="F178" s="43">
        <f t="shared" si="46"/>
        <v>133.71</v>
      </c>
      <c r="G178" s="186">
        <f t="shared" si="47"/>
        <v>8290.02</v>
      </c>
      <c r="H178" s="187"/>
      <c r="I178" s="64"/>
      <c r="J178" s="61">
        <f t="shared" si="40"/>
        <v>0</v>
      </c>
      <c r="K178" s="61">
        <f t="shared" si="43"/>
        <v>0</v>
      </c>
    </row>
    <row r="179" spans="1:11" s="2" customFormat="1" ht="24" customHeight="1">
      <c r="A179" s="48" t="s">
        <v>369</v>
      </c>
      <c r="B179" s="200" t="s">
        <v>370</v>
      </c>
      <c r="C179" s="206"/>
      <c r="D179" s="189"/>
      <c r="E179" s="55">
        <v>152.25</v>
      </c>
      <c r="F179" s="43">
        <f t="shared" si="46"/>
        <v>152.25</v>
      </c>
      <c r="G179" s="186">
        <f t="shared" si="47"/>
        <v>9439.5</v>
      </c>
      <c r="H179" s="187"/>
      <c r="I179" s="64"/>
      <c r="J179" s="61">
        <f t="shared" si="40"/>
        <v>0</v>
      </c>
      <c r="K179" s="61">
        <f t="shared" si="43"/>
        <v>0</v>
      </c>
    </row>
    <row r="180" spans="1:11" s="2" customFormat="1" ht="24" customHeight="1">
      <c r="A180" s="48" t="s">
        <v>371</v>
      </c>
      <c r="B180" s="200" t="s">
        <v>372</v>
      </c>
      <c r="C180" s="206"/>
      <c r="D180" s="189"/>
      <c r="E180" s="55">
        <v>165.78</v>
      </c>
      <c r="F180" s="43">
        <f t="shared" si="46"/>
        <v>165.78</v>
      </c>
      <c r="G180" s="186">
        <f t="shared" si="47"/>
        <v>10278.36</v>
      </c>
      <c r="H180" s="187"/>
      <c r="I180" s="64"/>
      <c r="J180" s="61">
        <f t="shared" si="40"/>
        <v>0</v>
      </c>
      <c r="K180" s="61">
        <f t="shared" si="43"/>
        <v>0</v>
      </c>
    </row>
    <row r="181" spans="1:11" s="2" customFormat="1" ht="24" customHeight="1">
      <c r="A181" s="48" t="s">
        <v>373</v>
      </c>
      <c r="B181" s="200" t="s">
        <v>374</v>
      </c>
      <c r="C181" s="206"/>
      <c r="D181" s="189"/>
      <c r="E181" s="55">
        <v>180.14</v>
      </c>
      <c r="F181" s="43">
        <f t="shared" si="46"/>
        <v>180.14</v>
      </c>
      <c r="G181" s="186">
        <f t="shared" si="47"/>
        <v>11168.679999999998</v>
      </c>
      <c r="H181" s="187"/>
      <c r="I181" s="64"/>
      <c r="J181" s="61">
        <f t="shared" si="40"/>
        <v>0</v>
      </c>
      <c r="K181" s="61">
        <f t="shared" si="43"/>
        <v>0</v>
      </c>
    </row>
    <row r="182" spans="1:11" s="2" customFormat="1" ht="24" customHeight="1">
      <c r="A182" s="48" t="s">
        <v>375</v>
      </c>
      <c r="B182" s="200" t="s">
        <v>376</v>
      </c>
      <c r="C182" s="206"/>
      <c r="D182" s="189"/>
      <c r="E182" s="55">
        <v>197.78</v>
      </c>
      <c r="F182" s="43">
        <f t="shared" si="46"/>
        <v>197.78</v>
      </c>
      <c r="G182" s="186">
        <f t="shared" si="47"/>
        <v>12262.36</v>
      </c>
      <c r="H182" s="187"/>
      <c r="I182" s="64"/>
      <c r="J182" s="61">
        <f t="shared" si="40"/>
        <v>0</v>
      </c>
      <c r="K182" s="61">
        <f t="shared" si="43"/>
        <v>0</v>
      </c>
    </row>
    <row r="183" spans="1:11" s="2" customFormat="1" ht="24" customHeight="1">
      <c r="A183" s="48" t="s">
        <v>377</v>
      </c>
      <c r="B183" s="200" t="s">
        <v>378</v>
      </c>
      <c r="C183" s="206"/>
      <c r="D183" s="189"/>
      <c r="E183" s="55">
        <v>210.75</v>
      </c>
      <c r="F183" s="43">
        <f t="shared" si="46"/>
        <v>210.75</v>
      </c>
      <c r="G183" s="186">
        <f t="shared" si="47"/>
        <v>13066.5</v>
      </c>
      <c r="H183" s="187"/>
      <c r="I183" s="64"/>
      <c r="J183" s="61">
        <f t="shared" si="40"/>
        <v>0</v>
      </c>
      <c r="K183" s="61">
        <f t="shared" si="43"/>
        <v>0</v>
      </c>
    </row>
    <row r="184" spans="1:11" s="1" customFormat="1" ht="18.95" customHeight="1">
      <c r="A184" s="231" t="s">
        <v>379</v>
      </c>
      <c r="B184" s="231"/>
      <c r="C184" s="231"/>
      <c r="D184" s="231"/>
      <c r="E184" s="231"/>
      <c r="F184" s="231"/>
      <c r="G184" s="231"/>
      <c r="H184" s="231"/>
      <c r="I184" s="63"/>
      <c r="J184" s="61">
        <f t="shared" si="40"/>
        <v>0</v>
      </c>
      <c r="K184" s="61">
        <f t="shared" si="43"/>
        <v>0</v>
      </c>
    </row>
    <row r="185" spans="1:11" s="2" customFormat="1" ht="25.5" customHeight="1">
      <c r="A185" s="48" t="s">
        <v>380</v>
      </c>
      <c r="B185" s="200" t="s">
        <v>381</v>
      </c>
      <c r="C185" s="206"/>
      <c r="D185" s="109"/>
      <c r="E185" s="55">
        <v>69.3</v>
      </c>
      <c r="F185" s="43">
        <f>E185-(E185*$G$1)</f>
        <v>69.3</v>
      </c>
      <c r="G185" s="186">
        <f>F185*$G$4</f>
        <v>4296.5999999999995</v>
      </c>
      <c r="H185" s="187"/>
      <c r="I185" s="64"/>
      <c r="J185" s="61">
        <f t="shared" si="40"/>
        <v>0</v>
      </c>
      <c r="K185" s="61">
        <f t="shared" si="43"/>
        <v>0</v>
      </c>
    </row>
    <row r="186" spans="1:11" s="1" customFormat="1" ht="25.5" customHeight="1">
      <c r="A186" s="69" t="s">
        <v>382</v>
      </c>
      <c r="B186" s="211" t="s">
        <v>383</v>
      </c>
      <c r="C186" s="212"/>
      <c r="D186" s="75"/>
      <c r="E186" s="49">
        <v>88.11</v>
      </c>
      <c r="F186" s="43">
        <f t="shared" ref="F186:F195" si="48">E186-(E186*$G$1)</f>
        <v>88.11</v>
      </c>
      <c r="G186" s="209">
        <f t="shared" ref="G186:G195" si="49">F186*$G$4</f>
        <v>5462.82</v>
      </c>
      <c r="H186" s="210"/>
      <c r="I186" s="64"/>
      <c r="J186" s="61">
        <f t="shared" si="40"/>
        <v>0</v>
      </c>
      <c r="K186" s="61">
        <f t="shared" si="43"/>
        <v>0</v>
      </c>
    </row>
    <row r="187" spans="1:11" s="1" customFormat="1" ht="25.5" customHeight="1">
      <c r="A187" s="69" t="s">
        <v>384</v>
      </c>
      <c r="B187" s="211" t="s">
        <v>385</v>
      </c>
      <c r="C187" s="212"/>
      <c r="D187" s="75"/>
      <c r="E187" s="49">
        <v>103.13</v>
      </c>
      <c r="F187" s="43">
        <f t="shared" si="48"/>
        <v>103.13</v>
      </c>
      <c r="G187" s="209">
        <f t="shared" si="49"/>
        <v>6394.0599999999995</v>
      </c>
      <c r="H187" s="210"/>
      <c r="I187" s="64"/>
      <c r="J187" s="61">
        <f t="shared" si="40"/>
        <v>0</v>
      </c>
      <c r="K187" s="61">
        <f t="shared" si="43"/>
        <v>0</v>
      </c>
    </row>
    <row r="188" spans="1:11" s="1" customFormat="1" ht="25.5" customHeight="1">
      <c r="A188" s="69" t="s">
        <v>386</v>
      </c>
      <c r="B188" s="211" t="s">
        <v>387</v>
      </c>
      <c r="C188" s="212"/>
      <c r="D188" s="75"/>
      <c r="E188" s="49">
        <v>118.22</v>
      </c>
      <c r="F188" s="43">
        <f t="shared" si="48"/>
        <v>118.22</v>
      </c>
      <c r="G188" s="209">
        <f t="shared" si="49"/>
        <v>7329.64</v>
      </c>
      <c r="H188" s="210"/>
      <c r="I188" s="64"/>
      <c r="J188" s="61">
        <f t="shared" si="40"/>
        <v>0</v>
      </c>
      <c r="K188" s="61">
        <f t="shared" si="43"/>
        <v>0</v>
      </c>
    </row>
    <row r="189" spans="1:11" s="1" customFormat="1" ht="25.5" customHeight="1">
      <c r="A189" s="69" t="s">
        <v>388</v>
      </c>
      <c r="B189" s="211" t="s">
        <v>389</v>
      </c>
      <c r="C189" s="212"/>
      <c r="D189" s="75"/>
      <c r="E189" s="49">
        <v>133.43</v>
      </c>
      <c r="F189" s="43">
        <f t="shared" si="48"/>
        <v>133.43</v>
      </c>
      <c r="G189" s="209">
        <f t="shared" si="49"/>
        <v>8272.66</v>
      </c>
      <c r="H189" s="210"/>
      <c r="I189" s="64"/>
      <c r="J189" s="61">
        <f t="shared" si="40"/>
        <v>0</v>
      </c>
      <c r="K189" s="61">
        <f t="shared" si="43"/>
        <v>0</v>
      </c>
    </row>
    <row r="190" spans="1:11" s="1" customFormat="1" ht="25.5" customHeight="1">
      <c r="A190" s="69" t="s">
        <v>390</v>
      </c>
      <c r="B190" s="211" t="s">
        <v>391</v>
      </c>
      <c r="C190" s="212"/>
      <c r="D190" s="75"/>
      <c r="E190" s="49">
        <v>152.04</v>
      </c>
      <c r="F190" s="43">
        <f t="shared" si="48"/>
        <v>152.04</v>
      </c>
      <c r="G190" s="209">
        <f t="shared" si="49"/>
        <v>9426.48</v>
      </c>
      <c r="H190" s="210"/>
      <c r="I190" s="64"/>
      <c r="J190" s="61">
        <f t="shared" si="40"/>
        <v>0</v>
      </c>
      <c r="K190" s="61">
        <f t="shared" si="43"/>
        <v>0</v>
      </c>
    </row>
    <row r="191" spans="1:11" s="1" customFormat="1" ht="25.5" customHeight="1">
      <c r="A191" s="69" t="s">
        <v>392</v>
      </c>
      <c r="B191" s="211" t="s">
        <v>393</v>
      </c>
      <c r="C191" s="212"/>
      <c r="D191" s="75"/>
      <c r="E191" s="49">
        <v>167.42</v>
      </c>
      <c r="F191" s="43">
        <f t="shared" si="48"/>
        <v>167.42</v>
      </c>
      <c r="G191" s="209">
        <f t="shared" si="49"/>
        <v>10380.039999999999</v>
      </c>
      <c r="H191" s="210"/>
      <c r="I191" s="64"/>
      <c r="J191" s="61">
        <f t="shared" si="40"/>
        <v>0</v>
      </c>
      <c r="K191" s="61">
        <f t="shared" si="43"/>
        <v>0</v>
      </c>
    </row>
    <row r="192" spans="1:11" s="1" customFormat="1" ht="25.5" customHeight="1">
      <c r="A192" s="69" t="s">
        <v>394</v>
      </c>
      <c r="B192" s="211" t="s">
        <v>395</v>
      </c>
      <c r="C192" s="212"/>
      <c r="D192" s="75"/>
      <c r="E192" s="49">
        <v>183.42</v>
      </c>
      <c r="F192" s="43">
        <f t="shared" si="48"/>
        <v>183.42</v>
      </c>
      <c r="G192" s="209">
        <f t="shared" si="49"/>
        <v>11372.039999999999</v>
      </c>
      <c r="H192" s="210"/>
      <c r="I192" s="64"/>
      <c r="J192" s="61">
        <f t="shared" si="40"/>
        <v>0</v>
      </c>
      <c r="K192" s="61">
        <f t="shared" si="43"/>
        <v>0</v>
      </c>
    </row>
    <row r="193" spans="1:11" s="1" customFormat="1" ht="25.5" customHeight="1">
      <c r="A193" s="48" t="s">
        <v>396</v>
      </c>
      <c r="B193" s="211" t="s">
        <v>397</v>
      </c>
      <c r="C193" s="212"/>
      <c r="D193" s="75"/>
      <c r="E193" s="49">
        <v>198.47</v>
      </c>
      <c r="F193" s="43">
        <f t="shared" si="48"/>
        <v>198.47</v>
      </c>
      <c r="G193" s="209">
        <f t="shared" si="49"/>
        <v>12305.14</v>
      </c>
      <c r="H193" s="210"/>
      <c r="I193" s="64"/>
      <c r="J193" s="61">
        <f t="shared" si="40"/>
        <v>0</v>
      </c>
      <c r="K193" s="61">
        <f t="shared" si="43"/>
        <v>0</v>
      </c>
    </row>
    <row r="194" spans="1:11" s="1" customFormat="1" ht="25.5" customHeight="1">
      <c r="A194" s="48" t="s">
        <v>398</v>
      </c>
      <c r="B194" s="211" t="s">
        <v>399</v>
      </c>
      <c r="C194" s="212"/>
      <c r="D194" s="75"/>
      <c r="E194" s="49">
        <v>214.37</v>
      </c>
      <c r="F194" s="43">
        <f t="shared" si="48"/>
        <v>214.37</v>
      </c>
      <c r="G194" s="209">
        <f t="shared" si="49"/>
        <v>13290.94</v>
      </c>
      <c r="H194" s="210"/>
      <c r="I194" s="64"/>
      <c r="J194" s="61">
        <f t="shared" si="40"/>
        <v>0</v>
      </c>
      <c r="K194" s="61">
        <f t="shared" si="43"/>
        <v>0</v>
      </c>
    </row>
    <row r="195" spans="1:11" s="1" customFormat="1" ht="25.5" customHeight="1">
      <c r="A195" s="69" t="s">
        <v>400</v>
      </c>
      <c r="B195" s="211" t="s">
        <v>401</v>
      </c>
      <c r="C195" s="212"/>
      <c r="D195" s="75"/>
      <c r="E195" s="49">
        <v>229.91</v>
      </c>
      <c r="F195" s="43">
        <f t="shared" si="48"/>
        <v>229.91</v>
      </c>
      <c r="G195" s="209">
        <f t="shared" si="49"/>
        <v>14254.42</v>
      </c>
      <c r="H195" s="210"/>
      <c r="I195" s="64"/>
      <c r="J195" s="61">
        <f t="shared" si="40"/>
        <v>0</v>
      </c>
      <c r="K195" s="61">
        <f t="shared" si="43"/>
        <v>0</v>
      </c>
    </row>
    <row r="196" spans="1:11" s="1" customFormat="1" ht="18.95" customHeight="1">
      <c r="A196" s="231" t="s">
        <v>402</v>
      </c>
      <c r="B196" s="231"/>
      <c r="C196" s="231"/>
      <c r="D196" s="231"/>
      <c r="E196" s="231"/>
      <c r="F196" s="231"/>
      <c r="G196" s="231"/>
      <c r="H196" s="231"/>
      <c r="I196" s="64"/>
      <c r="J196" s="61">
        <f t="shared" si="40"/>
        <v>0</v>
      </c>
      <c r="K196" s="61">
        <f t="shared" si="43"/>
        <v>0</v>
      </c>
    </row>
    <row r="197" spans="1:11" s="2" customFormat="1" ht="25.5" customHeight="1">
      <c r="A197" s="48" t="s">
        <v>403</v>
      </c>
      <c r="B197" s="200" t="s">
        <v>404</v>
      </c>
      <c r="C197" s="206"/>
      <c r="D197" s="109"/>
      <c r="E197" s="55">
        <v>51.33</v>
      </c>
      <c r="F197" s="43">
        <f t="shared" ref="F197:F207" si="50">E197-(E197*$G$1)</f>
        <v>51.33</v>
      </c>
      <c r="G197" s="186">
        <f t="shared" ref="G197:G207" si="51">F197*$G$4</f>
        <v>3182.46</v>
      </c>
      <c r="H197" s="187"/>
      <c r="I197" s="64"/>
      <c r="J197" s="61">
        <f t="shared" si="40"/>
        <v>0</v>
      </c>
      <c r="K197" s="61">
        <f t="shared" si="43"/>
        <v>0</v>
      </c>
    </row>
    <row r="198" spans="1:11" s="2" customFormat="1" ht="25.5" customHeight="1">
      <c r="A198" s="48" t="s">
        <v>405</v>
      </c>
      <c r="B198" s="200" t="s">
        <v>406</v>
      </c>
      <c r="C198" s="206"/>
      <c r="D198" s="75"/>
      <c r="E198" s="55">
        <v>70.17</v>
      </c>
      <c r="F198" s="43">
        <f t="shared" si="50"/>
        <v>70.17</v>
      </c>
      <c r="G198" s="186">
        <f t="shared" si="51"/>
        <v>4350.54</v>
      </c>
      <c r="H198" s="187"/>
      <c r="I198" s="64"/>
      <c r="J198" s="61">
        <f t="shared" si="40"/>
        <v>0</v>
      </c>
      <c r="K198" s="61">
        <f t="shared" si="43"/>
        <v>0</v>
      </c>
    </row>
    <row r="199" spans="1:11" s="2" customFormat="1" ht="25.5" customHeight="1">
      <c r="A199" s="48" t="s">
        <v>407</v>
      </c>
      <c r="B199" s="200" t="s">
        <v>408</v>
      </c>
      <c r="C199" s="206"/>
      <c r="D199" s="75"/>
      <c r="E199" s="55">
        <v>85.17</v>
      </c>
      <c r="F199" s="43">
        <f t="shared" si="50"/>
        <v>85.17</v>
      </c>
      <c r="G199" s="186">
        <f t="shared" si="51"/>
        <v>5280.54</v>
      </c>
      <c r="H199" s="187"/>
      <c r="I199" s="64"/>
      <c r="J199" s="61">
        <f t="shared" si="40"/>
        <v>0</v>
      </c>
      <c r="K199" s="61">
        <f t="shared" si="43"/>
        <v>0</v>
      </c>
    </row>
    <row r="200" spans="1:11" s="2" customFormat="1" ht="25.5" customHeight="1">
      <c r="A200" s="48" t="s">
        <v>409</v>
      </c>
      <c r="B200" s="200" t="s">
        <v>410</v>
      </c>
      <c r="C200" s="206"/>
      <c r="D200" s="75"/>
      <c r="E200" s="55">
        <v>100.28</v>
      </c>
      <c r="F200" s="43">
        <f t="shared" si="50"/>
        <v>100.28</v>
      </c>
      <c r="G200" s="186">
        <f t="shared" si="51"/>
        <v>6217.36</v>
      </c>
      <c r="H200" s="187"/>
      <c r="I200" s="64"/>
      <c r="J200" s="61">
        <f t="shared" ref="J200:J263" si="52">I200*F200</f>
        <v>0</v>
      </c>
      <c r="K200" s="61">
        <f t="shared" si="43"/>
        <v>0</v>
      </c>
    </row>
    <row r="201" spans="1:11" s="2" customFormat="1" ht="25.5" customHeight="1">
      <c r="A201" s="48" t="s">
        <v>411</v>
      </c>
      <c r="B201" s="200" t="s">
        <v>412</v>
      </c>
      <c r="C201" s="206"/>
      <c r="D201" s="75"/>
      <c r="E201" s="55">
        <v>115.49</v>
      </c>
      <c r="F201" s="43">
        <f t="shared" si="50"/>
        <v>115.49</v>
      </c>
      <c r="G201" s="186">
        <f t="shared" si="51"/>
        <v>7160.38</v>
      </c>
      <c r="H201" s="187"/>
      <c r="I201" s="64"/>
      <c r="J201" s="61">
        <f t="shared" si="52"/>
        <v>0</v>
      </c>
      <c r="K201" s="61">
        <f t="shared" si="43"/>
        <v>0</v>
      </c>
    </row>
    <row r="202" spans="1:11" s="2" customFormat="1" ht="25.5" customHeight="1">
      <c r="A202" s="48" t="s">
        <v>413</v>
      </c>
      <c r="B202" s="200" t="s">
        <v>414</v>
      </c>
      <c r="C202" s="206"/>
      <c r="D202" s="75"/>
      <c r="E202" s="55">
        <v>134.1</v>
      </c>
      <c r="F202" s="43">
        <f t="shared" si="50"/>
        <v>134.1</v>
      </c>
      <c r="G202" s="186">
        <f t="shared" si="51"/>
        <v>8314.1999999999989</v>
      </c>
      <c r="H202" s="187"/>
      <c r="I202" s="64"/>
      <c r="J202" s="61">
        <f t="shared" si="52"/>
        <v>0</v>
      </c>
      <c r="K202" s="61">
        <f t="shared" si="43"/>
        <v>0</v>
      </c>
    </row>
    <row r="203" spans="1:11" s="2" customFormat="1" ht="25.5" customHeight="1">
      <c r="A203" s="48" t="s">
        <v>415</v>
      </c>
      <c r="B203" s="200" t="s">
        <v>416</v>
      </c>
      <c r="C203" s="206"/>
      <c r="D203" s="75"/>
      <c r="E203" s="55">
        <v>149.47999999999999</v>
      </c>
      <c r="F203" s="43">
        <f t="shared" si="50"/>
        <v>149.47999999999999</v>
      </c>
      <c r="G203" s="186">
        <f t="shared" si="51"/>
        <v>9267.76</v>
      </c>
      <c r="H203" s="187"/>
      <c r="I203" s="64"/>
      <c r="J203" s="61">
        <f t="shared" si="52"/>
        <v>0</v>
      </c>
      <c r="K203" s="61">
        <f t="shared" si="43"/>
        <v>0</v>
      </c>
    </row>
    <row r="204" spans="1:11" s="2" customFormat="1" ht="25.5" customHeight="1">
      <c r="A204" s="48" t="s">
        <v>417</v>
      </c>
      <c r="B204" s="200" t="s">
        <v>418</v>
      </c>
      <c r="C204" s="206"/>
      <c r="D204" s="75"/>
      <c r="E204" s="55">
        <v>165.48</v>
      </c>
      <c r="F204" s="43">
        <f t="shared" si="50"/>
        <v>165.48</v>
      </c>
      <c r="G204" s="186">
        <f t="shared" si="51"/>
        <v>10259.76</v>
      </c>
      <c r="H204" s="187"/>
      <c r="I204" s="64"/>
      <c r="J204" s="61">
        <f t="shared" si="52"/>
        <v>0</v>
      </c>
      <c r="K204" s="61">
        <f t="shared" si="43"/>
        <v>0</v>
      </c>
    </row>
    <row r="205" spans="1:11" s="2" customFormat="1" ht="25.5" customHeight="1">
      <c r="A205" s="48" t="s">
        <v>419</v>
      </c>
      <c r="B205" s="200" t="s">
        <v>420</v>
      </c>
      <c r="C205" s="206"/>
      <c r="D205" s="75"/>
      <c r="E205" s="55">
        <v>180.51</v>
      </c>
      <c r="F205" s="43">
        <f t="shared" si="50"/>
        <v>180.51</v>
      </c>
      <c r="G205" s="186">
        <f t="shared" si="51"/>
        <v>11191.619999999999</v>
      </c>
      <c r="H205" s="187"/>
      <c r="I205" s="64"/>
      <c r="J205" s="61">
        <f t="shared" si="52"/>
        <v>0</v>
      </c>
      <c r="K205" s="61">
        <f t="shared" si="43"/>
        <v>0</v>
      </c>
    </row>
    <row r="206" spans="1:11" s="2" customFormat="1" ht="25.5" customHeight="1">
      <c r="A206" s="48" t="s">
        <v>421</v>
      </c>
      <c r="B206" s="200" t="s">
        <v>422</v>
      </c>
      <c r="C206" s="206"/>
      <c r="D206" s="75"/>
      <c r="E206" s="55">
        <v>196.43</v>
      </c>
      <c r="F206" s="43">
        <f t="shared" si="50"/>
        <v>196.43</v>
      </c>
      <c r="G206" s="186">
        <f t="shared" si="51"/>
        <v>12178.66</v>
      </c>
      <c r="H206" s="187"/>
      <c r="I206" s="64"/>
      <c r="J206" s="61">
        <f t="shared" si="52"/>
        <v>0</v>
      </c>
      <c r="K206" s="61">
        <f t="shared" si="43"/>
        <v>0</v>
      </c>
    </row>
    <row r="207" spans="1:11" s="2" customFormat="1" ht="25.5" customHeight="1">
      <c r="A207" s="48" t="s">
        <v>423</v>
      </c>
      <c r="B207" s="200" t="s">
        <v>424</v>
      </c>
      <c r="C207" s="206"/>
      <c r="D207" s="75"/>
      <c r="E207" s="55">
        <v>211.98</v>
      </c>
      <c r="F207" s="43">
        <f t="shared" si="50"/>
        <v>211.98</v>
      </c>
      <c r="G207" s="186">
        <f t="shared" si="51"/>
        <v>13142.76</v>
      </c>
      <c r="H207" s="187"/>
      <c r="I207" s="64"/>
      <c r="J207" s="61">
        <f t="shared" si="52"/>
        <v>0</v>
      </c>
      <c r="K207" s="61">
        <f t="shared" si="43"/>
        <v>0</v>
      </c>
    </row>
    <row r="208" spans="1:11" s="1" customFormat="1" ht="18" customHeight="1">
      <c r="A208" s="231" t="s">
        <v>425</v>
      </c>
      <c r="B208" s="231"/>
      <c r="C208" s="231"/>
      <c r="D208" s="231"/>
      <c r="E208" s="231"/>
      <c r="F208" s="231"/>
      <c r="G208" s="231"/>
      <c r="H208" s="231"/>
      <c r="I208" s="63"/>
      <c r="J208" s="61">
        <f t="shared" si="52"/>
        <v>0</v>
      </c>
      <c r="K208" s="61">
        <f t="shared" si="43"/>
        <v>0</v>
      </c>
    </row>
    <row r="209" spans="1:11" s="1" customFormat="1" ht="19.5" customHeight="1">
      <c r="A209" s="95" t="s">
        <v>426</v>
      </c>
      <c r="B209" s="211" t="s">
        <v>427</v>
      </c>
      <c r="C209" s="212"/>
      <c r="D209" s="213"/>
      <c r="E209" s="42">
        <v>81.36</v>
      </c>
      <c r="F209" s="43">
        <f>E209-(E209*$G$1)</f>
        <v>81.36</v>
      </c>
      <c r="G209" s="209">
        <f t="shared" ref="G209:G219" si="53">F209*$G$4</f>
        <v>5044.32</v>
      </c>
      <c r="H209" s="210"/>
      <c r="I209" s="64"/>
      <c r="J209" s="61">
        <f t="shared" si="52"/>
        <v>0</v>
      </c>
      <c r="K209" s="61">
        <f t="shared" si="43"/>
        <v>0</v>
      </c>
    </row>
    <row r="210" spans="1:11" s="1" customFormat="1" ht="19.5" customHeight="1">
      <c r="A210" s="69" t="s">
        <v>428</v>
      </c>
      <c r="B210" s="211" t="s">
        <v>429</v>
      </c>
      <c r="C210" s="212"/>
      <c r="D210" s="220"/>
      <c r="E210" s="42">
        <v>90.77</v>
      </c>
      <c r="F210" s="43">
        <f t="shared" ref="F210:F219" si="54">E210-(E210*$G$1)</f>
        <v>90.77</v>
      </c>
      <c r="G210" s="209">
        <f t="shared" si="53"/>
        <v>5627.74</v>
      </c>
      <c r="H210" s="210"/>
      <c r="I210" s="64"/>
      <c r="J210" s="61">
        <f t="shared" si="52"/>
        <v>0</v>
      </c>
      <c r="K210" s="61">
        <f t="shared" si="43"/>
        <v>0</v>
      </c>
    </row>
    <row r="211" spans="1:11" s="1" customFormat="1" ht="19.5" customHeight="1">
      <c r="A211" s="69" t="s">
        <v>430</v>
      </c>
      <c r="B211" s="211" t="s">
        <v>431</v>
      </c>
      <c r="C211" s="212"/>
      <c r="D211" s="220"/>
      <c r="E211" s="42">
        <v>102.32</v>
      </c>
      <c r="F211" s="43">
        <f t="shared" si="54"/>
        <v>102.32</v>
      </c>
      <c r="G211" s="209">
        <f t="shared" si="53"/>
        <v>6343.8399999999992</v>
      </c>
      <c r="H211" s="210"/>
      <c r="I211" s="64"/>
      <c r="J211" s="61">
        <f t="shared" si="52"/>
        <v>0</v>
      </c>
      <c r="K211" s="61">
        <f t="shared" si="43"/>
        <v>0</v>
      </c>
    </row>
    <row r="212" spans="1:11" s="1" customFormat="1" ht="19.5" customHeight="1">
      <c r="A212" s="69" t="s">
        <v>432</v>
      </c>
      <c r="B212" s="211" t="s">
        <v>433</v>
      </c>
      <c r="C212" s="212"/>
      <c r="D212" s="220"/>
      <c r="E212" s="42">
        <v>114.77</v>
      </c>
      <c r="F212" s="43">
        <f t="shared" si="54"/>
        <v>114.77</v>
      </c>
      <c r="G212" s="209">
        <f t="shared" si="53"/>
        <v>7115.74</v>
      </c>
      <c r="H212" s="210"/>
      <c r="I212" s="64"/>
      <c r="J212" s="61">
        <f t="shared" si="52"/>
        <v>0</v>
      </c>
      <c r="K212" s="61">
        <f t="shared" si="43"/>
        <v>0</v>
      </c>
    </row>
    <row r="213" spans="1:11" s="1" customFormat="1" ht="19.5" customHeight="1">
      <c r="A213" s="69" t="s">
        <v>434</v>
      </c>
      <c r="B213" s="211" t="s">
        <v>435</v>
      </c>
      <c r="C213" s="212"/>
      <c r="D213" s="220"/>
      <c r="E213" s="42">
        <v>126.03</v>
      </c>
      <c r="F213" s="43">
        <f t="shared" si="54"/>
        <v>126.03</v>
      </c>
      <c r="G213" s="209">
        <f t="shared" si="53"/>
        <v>7813.86</v>
      </c>
      <c r="H213" s="210"/>
      <c r="I213" s="64"/>
      <c r="J213" s="61">
        <f t="shared" si="52"/>
        <v>0</v>
      </c>
      <c r="K213" s="61">
        <f t="shared" si="43"/>
        <v>0</v>
      </c>
    </row>
    <row r="214" spans="1:11" s="1" customFormat="1" ht="19.5" customHeight="1">
      <c r="A214" s="69" t="s">
        <v>436</v>
      </c>
      <c r="B214" s="211" t="s">
        <v>437</v>
      </c>
      <c r="C214" s="212"/>
      <c r="D214" s="220"/>
      <c r="E214" s="42">
        <v>137.91</v>
      </c>
      <c r="F214" s="43">
        <f t="shared" si="54"/>
        <v>137.91</v>
      </c>
      <c r="G214" s="209">
        <f t="shared" si="53"/>
        <v>8550.42</v>
      </c>
      <c r="H214" s="210"/>
      <c r="I214" s="64"/>
      <c r="J214" s="61">
        <f t="shared" si="52"/>
        <v>0</v>
      </c>
      <c r="K214" s="61">
        <f t="shared" si="43"/>
        <v>0</v>
      </c>
    </row>
    <row r="215" spans="1:11" s="1" customFormat="1" ht="19.5" customHeight="1">
      <c r="A215" s="69" t="s">
        <v>438</v>
      </c>
      <c r="B215" s="211" t="s">
        <v>439</v>
      </c>
      <c r="C215" s="212"/>
      <c r="D215" s="220"/>
      <c r="E215" s="42">
        <v>150</v>
      </c>
      <c r="F215" s="43">
        <f t="shared" si="54"/>
        <v>150</v>
      </c>
      <c r="G215" s="209">
        <f t="shared" si="53"/>
        <v>9300</v>
      </c>
      <c r="H215" s="210"/>
      <c r="I215" s="64"/>
      <c r="J215" s="61">
        <f t="shared" si="52"/>
        <v>0</v>
      </c>
      <c r="K215" s="61">
        <f t="shared" si="43"/>
        <v>0</v>
      </c>
    </row>
    <row r="216" spans="1:11" s="1" customFormat="1" ht="19.5" customHeight="1">
      <c r="A216" s="69" t="s">
        <v>440</v>
      </c>
      <c r="B216" s="211" t="s">
        <v>441</v>
      </c>
      <c r="C216" s="212"/>
      <c r="D216" s="220"/>
      <c r="E216" s="42">
        <v>161.93</v>
      </c>
      <c r="F216" s="43">
        <f t="shared" si="54"/>
        <v>161.93</v>
      </c>
      <c r="G216" s="209">
        <f t="shared" si="53"/>
        <v>10039.66</v>
      </c>
      <c r="H216" s="210"/>
      <c r="I216" s="64"/>
      <c r="J216" s="61">
        <f t="shared" si="52"/>
        <v>0</v>
      </c>
      <c r="K216" s="61">
        <f t="shared" si="43"/>
        <v>0</v>
      </c>
    </row>
    <row r="217" spans="1:11" s="1" customFormat="1" ht="19.5" customHeight="1">
      <c r="A217" s="69" t="s">
        <v>442</v>
      </c>
      <c r="B217" s="211" t="s">
        <v>443</v>
      </c>
      <c r="C217" s="212"/>
      <c r="D217" s="220"/>
      <c r="E217" s="42">
        <v>174</v>
      </c>
      <c r="F217" s="43">
        <f t="shared" si="54"/>
        <v>174</v>
      </c>
      <c r="G217" s="209">
        <f t="shared" si="53"/>
        <v>10788</v>
      </c>
      <c r="H217" s="210"/>
      <c r="I217" s="64"/>
      <c r="J217" s="61">
        <f t="shared" si="52"/>
        <v>0</v>
      </c>
      <c r="K217" s="61">
        <f t="shared" si="43"/>
        <v>0</v>
      </c>
    </row>
    <row r="218" spans="1:11" s="1" customFormat="1" ht="19.5" customHeight="1">
      <c r="A218" s="69" t="s">
        <v>444</v>
      </c>
      <c r="B218" s="211" t="s">
        <v>445</v>
      </c>
      <c r="C218" s="212"/>
      <c r="D218" s="220"/>
      <c r="E218" s="42">
        <v>186.05</v>
      </c>
      <c r="F218" s="43">
        <f t="shared" si="54"/>
        <v>186.05</v>
      </c>
      <c r="G218" s="209">
        <f t="shared" si="53"/>
        <v>11535.1</v>
      </c>
      <c r="H218" s="210"/>
      <c r="I218" s="64"/>
      <c r="J218" s="61">
        <f t="shared" si="52"/>
        <v>0</v>
      </c>
      <c r="K218" s="61">
        <f t="shared" si="43"/>
        <v>0</v>
      </c>
    </row>
    <row r="219" spans="1:11" s="1" customFormat="1" ht="19.5" customHeight="1">
      <c r="A219" s="69" t="s">
        <v>446</v>
      </c>
      <c r="B219" s="211" t="s">
        <v>447</v>
      </c>
      <c r="C219" s="212"/>
      <c r="D219" s="220"/>
      <c r="E219" s="42">
        <v>198.11</v>
      </c>
      <c r="F219" s="43">
        <f t="shared" si="54"/>
        <v>198.11</v>
      </c>
      <c r="G219" s="209">
        <f t="shared" si="53"/>
        <v>12282.820000000002</v>
      </c>
      <c r="H219" s="210"/>
      <c r="I219" s="64"/>
      <c r="J219" s="61">
        <f t="shared" si="52"/>
        <v>0</v>
      </c>
      <c r="K219" s="61">
        <f t="shared" ref="K219:K282" si="55">G219*I219</f>
        <v>0</v>
      </c>
    </row>
    <row r="220" spans="1:11" s="1" customFormat="1" ht="18" customHeight="1">
      <c r="A220" s="231" t="s">
        <v>448</v>
      </c>
      <c r="B220" s="231"/>
      <c r="C220" s="231"/>
      <c r="D220" s="231"/>
      <c r="E220" s="231"/>
      <c r="F220" s="231"/>
      <c r="G220" s="231"/>
      <c r="H220" s="231"/>
      <c r="I220" s="64"/>
      <c r="J220" s="61">
        <f t="shared" si="52"/>
        <v>0</v>
      </c>
      <c r="K220" s="61">
        <f t="shared" si="55"/>
        <v>0</v>
      </c>
    </row>
    <row r="221" spans="1:11" s="2" customFormat="1" ht="19.5" customHeight="1">
      <c r="A221" s="95" t="s">
        <v>449</v>
      </c>
      <c r="B221" s="200" t="s">
        <v>450</v>
      </c>
      <c r="C221" s="206"/>
      <c r="D221" s="190"/>
      <c r="E221" s="55">
        <v>58.73</v>
      </c>
      <c r="F221" s="43">
        <f t="shared" ref="F221:F231" si="56">E221-(E221*$G$1)</f>
        <v>58.73</v>
      </c>
      <c r="G221" s="186">
        <f t="shared" ref="G221:G231" si="57">F221*$G$4</f>
        <v>3641.2599999999998</v>
      </c>
      <c r="H221" s="187"/>
      <c r="I221" s="64"/>
      <c r="J221" s="61">
        <f t="shared" si="52"/>
        <v>0</v>
      </c>
      <c r="K221" s="61">
        <f t="shared" si="55"/>
        <v>0</v>
      </c>
    </row>
    <row r="222" spans="1:11" s="2" customFormat="1" ht="19.5" customHeight="1">
      <c r="A222" s="48" t="s">
        <v>451</v>
      </c>
      <c r="B222" s="200" t="s">
        <v>452</v>
      </c>
      <c r="C222" s="206"/>
      <c r="D222" s="189"/>
      <c r="E222" s="55">
        <v>66.66</v>
      </c>
      <c r="F222" s="43">
        <f t="shared" si="56"/>
        <v>66.66</v>
      </c>
      <c r="G222" s="186">
        <f t="shared" si="57"/>
        <v>4132.92</v>
      </c>
      <c r="H222" s="187"/>
      <c r="I222" s="64"/>
      <c r="J222" s="61">
        <f t="shared" si="52"/>
        <v>0</v>
      </c>
      <c r="K222" s="61">
        <f t="shared" si="55"/>
        <v>0</v>
      </c>
    </row>
    <row r="223" spans="1:11" s="2" customFormat="1" ht="19.5" customHeight="1">
      <c r="A223" s="48" t="s">
        <v>453</v>
      </c>
      <c r="B223" s="200" t="s">
        <v>454</v>
      </c>
      <c r="C223" s="206"/>
      <c r="D223" s="189"/>
      <c r="E223" s="55">
        <v>78.17</v>
      </c>
      <c r="F223" s="43">
        <f t="shared" si="56"/>
        <v>78.17</v>
      </c>
      <c r="G223" s="186">
        <f t="shared" si="57"/>
        <v>4846.54</v>
      </c>
      <c r="H223" s="187"/>
      <c r="I223" s="64"/>
      <c r="J223" s="61">
        <f t="shared" si="52"/>
        <v>0</v>
      </c>
      <c r="K223" s="61">
        <f t="shared" si="55"/>
        <v>0</v>
      </c>
    </row>
    <row r="224" spans="1:11" s="2" customFormat="1" ht="19.5" customHeight="1">
      <c r="A224" s="48" t="s">
        <v>455</v>
      </c>
      <c r="B224" s="200" t="s">
        <v>456</v>
      </c>
      <c r="C224" s="206"/>
      <c r="D224" s="189"/>
      <c r="E224" s="55">
        <v>90.63</v>
      </c>
      <c r="F224" s="43">
        <f t="shared" si="56"/>
        <v>90.63</v>
      </c>
      <c r="G224" s="186">
        <f t="shared" si="57"/>
        <v>5619.0599999999995</v>
      </c>
      <c r="H224" s="187"/>
      <c r="I224" s="64"/>
      <c r="J224" s="61">
        <f t="shared" si="52"/>
        <v>0</v>
      </c>
      <c r="K224" s="61">
        <f t="shared" si="55"/>
        <v>0</v>
      </c>
    </row>
    <row r="225" spans="1:11" s="2" customFormat="1" ht="19.5" customHeight="1">
      <c r="A225" s="48" t="s">
        <v>457</v>
      </c>
      <c r="B225" s="200" t="s">
        <v>458</v>
      </c>
      <c r="C225" s="206"/>
      <c r="D225" s="189"/>
      <c r="E225" s="55">
        <v>101.9</v>
      </c>
      <c r="F225" s="43">
        <f t="shared" si="56"/>
        <v>101.9</v>
      </c>
      <c r="G225" s="186">
        <f t="shared" si="57"/>
        <v>6317.8</v>
      </c>
      <c r="H225" s="187"/>
      <c r="I225" s="64"/>
      <c r="J225" s="61">
        <f t="shared" si="52"/>
        <v>0</v>
      </c>
      <c r="K225" s="61">
        <f t="shared" si="55"/>
        <v>0</v>
      </c>
    </row>
    <row r="226" spans="1:11" s="2" customFormat="1" ht="19.5" customHeight="1">
      <c r="A226" s="48" t="s">
        <v>459</v>
      </c>
      <c r="B226" s="200" t="s">
        <v>460</v>
      </c>
      <c r="C226" s="206"/>
      <c r="D226" s="189"/>
      <c r="E226" s="55">
        <v>116.15</v>
      </c>
      <c r="F226" s="43">
        <f t="shared" si="56"/>
        <v>116.15</v>
      </c>
      <c r="G226" s="186">
        <f t="shared" si="57"/>
        <v>7201.3</v>
      </c>
      <c r="H226" s="187"/>
      <c r="I226" s="64"/>
      <c r="J226" s="61">
        <f t="shared" si="52"/>
        <v>0</v>
      </c>
      <c r="K226" s="61">
        <f t="shared" si="55"/>
        <v>0</v>
      </c>
    </row>
    <row r="227" spans="1:11" s="2" customFormat="1" ht="19.5" customHeight="1">
      <c r="A227" s="48" t="s">
        <v>461</v>
      </c>
      <c r="B227" s="200" t="s">
        <v>462</v>
      </c>
      <c r="C227" s="206"/>
      <c r="D227" s="189"/>
      <c r="E227" s="55">
        <v>128.47999999999999</v>
      </c>
      <c r="F227" s="43">
        <f t="shared" si="56"/>
        <v>128.47999999999999</v>
      </c>
      <c r="G227" s="186">
        <f t="shared" si="57"/>
        <v>7965.7599999999993</v>
      </c>
      <c r="H227" s="187"/>
      <c r="I227" s="64"/>
      <c r="J227" s="61">
        <f t="shared" si="52"/>
        <v>0</v>
      </c>
      <c r="K227" s="61">
        <f t="shared" si="55"/>
        <v>0</v>
      </c>
    </row>
    <row r="228" spans="1:11" s="2" customFormat="1" ht="19.5" customHeight="1">
      <c r="A228" s="48" t="s">
        <v>463</v>
      </c>
      <c r="B228" s="200" t="s">
        <v>464</v>
      </c>
      <c r="C228" s="206"/>
      <c r="D228" s="189"/>
      <c r="E228" s="55">
        <v>140.6</v>
      </c>
      <c r="F228" s="43">
        <f t="shared" si="56"/>
        <v>140.6</v>
      </c>
      <c r="G228" s="186">
        <f t="shared" si="57"/>
        <v>8717.1999999999989</v>
      </c>
      <c r="H228" s="187"/>
      <c r="I228" s="64"/>
      <c r="J228" s="61">
        <f t="shared" si="52"/>
        <v>0</v>
      </c>
      <c r="K228" s="61">
        <f t="shared" si="55"/>
        <v>0</v>
      </c>
    </row>
    <row r="229" spans="1:11" s="2" customFormat="1" ht="19.5" customHeight="1">
      <c r="A229" s="48" t="s">
        <v>465</v>
      </c>
      <c r="B229" s="200" t="s">
        <v>466</v>
      </c>
      <c r="C229" s="206"/>
      <c r="D229" s="189"/>
      <c r="E229" s="55">
        <v>152.85</v>
      </c>
      <c r="F229" s="43">
        <f t="shared" si="56"/>
        <v>152.85</v>
      </c>
      <c r="G229" s="186">
        <f t="shared" si="57"/>
        <v>9476.6999999999989</v>
      </c>
      <c r="H229" s="187"/>
      <c r="I229" s="64"/>
      <c r="J229" s="61">
        <f t="shared" si="52"/>
        <v>0</v>
      </c>
      <c r="K229" s="61">
        <f t="shared" si="55"/>
        <v>0</v>
      </c>
    </row>
    <row r="230" spans="1:11" s="2" customFormat="1" ht="19.5" customHeight="1">
      <c r="A230" s="48" t="s">
        <v>467</v>
      </c>
      <c r="B230" s="200" t="s">
        <v>468</v>
      </c>
      <c r="C230" s="206"/>
      <c r="D230" s="189"/>
      <c r="E230" s="55">
        <v>164.87</v>
      </c>
      <c r="F230" s="43">
        <f t="shared" si="56"/>
        <v>164.87</v>
      </c>
      <c r="G230" s="186">
        <f t="shared" si="57"/>
        <v>10221.94</v>
      </c>
      <c r="H230" s="187"/>
      <c r="I230" s="64"/>
      <c r="J230" s="61">
        <f t="shared" si="52"/>
        <v>0</v>
      </c>
      <c r="K230" s="61">
        <f t="shared" si="55"/>
        <v>0</v>
      </c>
    </row>
    <row r="231" spans="1:11" s="2" customFormat="1" ht="19.5" customHeight="1">
      <c r="A231" s="48" t="s">
        <v>469</v>
      </c>
      <c r="B231" s="200" t="s">
        <v>470</v>
      </c>
      <c r="C231" s="206"/>
      <c r="D231" s="189"/>
      <c r="E231" s="55">
        <v>177.41</v>
      </c>
      <c r="F231" s="43">
        <f t="shared" si="56"/>
        <v>177.41</v>
      </c>
      <c r="G231" s="186">
        <f t="shared" si="57"/>
        <v>10999.42</v>
      </c>
      <c r="H231" s="187"/>
      <c r="I231" s="64"/>
      <c r="J231" s="61">
        <f t="shared" si="52"/>
        <v>0</v>
      </c>
      <c r="K231" s="61">
        <f t="shared" si="55"/>
        <v>0</v>
      </c>
    </row>
    <row r="232" spans="1:11" s="2" customFormat="1" ht="21" customHeight="1">
      <c r="A232" s="231" t="s">
        <v>471</v>
      </c>
      <c r="B232" s="193"/>
      <c r="C232" s="193"/>
      <c r="D232" s="193"/>
      <c r="E232" s="193"/>
      <c r="F232" s="193"/>
      <c r="G232" s="193"/>
      <c r="H232" s="193"/>
      <c r="I232" s="63"/>
      <c r="J232" s="61">
        <f t="shared" si="52"/>
        <v>0</v>
      </c>
      <c r="K232" s="61">
        <f t="shared" si="55"/>
        <v>0</v>
      </c>
    </row>
    <row r="233" spans="1:11" s="1" customFormat="1" ht="26.25" customHeight="1">
      <c r="A233" s="69" t="s">
        <v>472</v>
      </c>
      <c r="B233" s="200" t="s">
        <v>473</v>
      </c>
      <c r="C233" s="206"/>
      <c r="D233" s="110"/>
      <c r="E233" s="42">
        <v>69.89</v>
      </c>
      <c r="F233" s="43">
        <f>E233-(E233*$G$1)</f>
        <v>69.89</v>
      </c>
      <c r="G233" s="209">
        <f>F233*$G$4</f>
        <v>4333.18</v>
      </c>
      <c r="H233" s="210"/>
      <c r="I233" s="64"/>
      <c r="J233" s="61">
        <f t="shared" si="52"/>
        <v>0</v>
      </c>
      <c r="K233" s="61">
        <f t="shared" si="55"/>
        <v>0</v>
      </c>
    </row>
    <row r="234" spans="1:11" s="1" customFormat="1" ht="26.25" customHeight="1">
      <c r="A234" s="69" t="s">
        <v>474</v>
      </c>
      <c r="B234" s="200" t="s">
        <v>475</v>
      </c>
      <c r="C234" s="206"/>
      <c r="D234" s="111"/>
      <c r="E234" s="42">
        <v>81.239999999999995</v>
      </c>
      <c r="F234" s="43">
        <f t="shared" ref="F234:F243" si="58">E234-(E234*$G$1)</f>
        <v>81.239999999999995</v>
      </c>
      <c r="G234" s="209">
        <f t="shared" ref="G234:G243" si="59">F234*$G$4</f>
        <v>5036.88</v>
      </c>
      <c r="H234" s="210"/>
      <c r="I234" s="64"/>
      <c r="J234" s="61">
        <f t="shared" si="52"/>
        <v>0</v>
      </c>
      <c r="K234" s="61">
        <f t="shared" si="55"/>
        <v>0</v>
      </c>
    </row>
    <row r="235" spans="1:11" s="1" customFormat="1" ht="26.25" customHeight="1">
      <c r="A235" s="48" t="s">
        <v>476</v>
      </c>
      <c r="B235" s="200" t="s">
        <v>477</v>
      </c>
      <c r="C235" s="206"/>
      <c r="D235" s="111"/>
      <c r="E235" s="42">
        <v>93</v>
      </c>
      <c r="F235" s="43">
        <f t="shared" si="58"/>
        <v>93</v>
      </c>
      <c r="G235" s="209">
        <f t="shared" si="59"/>
        <v>5766</v>
      </c>
      <c r="H235" s="210"/>
      <c r="I235" s="64"/>
      <c r="J235" s="61">
        <f t="shared" si="52"/>
        <v>0</v>
      </c>
      <c r="K235" s="61">
        <f t="shared" si="55"/>
        <v>0</v>
      </c>
    </row>
    <row r="236" spans="1:11" s="1" customFormat="1" ht="26.25" customHeight="1">
      <c r="A236" s="69" t="s">
        <v>478</v>
      </c>
      <c r="B236" s="200" t="s">
        <v>479</v>
      </c>
      <c r="C236" s="206"/>
      <c r="D236" s="111"/>
      <c r="E236" s="42">
        <v>106.13</v>
      </c>
      <c r="F236" s="43">
        <f t="shared" si="58"/>
        <v>106.13</v>
      </c>
      <c r="G236" s="209">
        <f t="shared" si="59"/>
        <v>6580.0599999999995</v>
      </c>
      <c r="H236" s="210"/>
      <c r="I236" s="64"/>
      <c r="J236" s="61">
        <f t="shared" si="52"/>
        <v>0</v>
      </c>
      <c r="K236" s="61">
        <f t="shared" si="55"/>
        <v>0</v>
      </c>
    </row>
    <row r="237" spans="1:11" s="1" customFormat="1" ht="26.25" customHeight="1">
      <c r="A237" s="69" t="s">
        <v>480</v>
      </c>
      <c r="B237" s="200" t="s">
        <v>481</v>
      </c>
      <c r="C237" s="206"/>
      <c r="D237" s="111"/>
      <c r="E237" s="42">
        <v>119.36</v>
      </c>
      <c r="F237" s="43">
        <f t="shared" si="58"/>
        <v>119.36</v>
      </c>
      <c r="G237" s="209">
        <f t="shared" si="59"/>
        <v>7400.32</v>
      </c>
      <c r="H237" s="210"/>
      <c r="I237" s="64"/>
      <c r="J237" s="61">
        <f t="shared" si="52"/>
        <v>0</v>
      </c>
      <c r="K237" s="61">
        <f t="shared" si="55"/>
        <v>0</v>
      </c>
    </row>
    <row r="238" spans="1:11" s="1" customFormat="1" ht="26.25" customHeight="1">
      <c r="A238" s="69" t="s">
        <v>482</v>
      </c>
      <c r="B238" s="200" t="s">
        <v>483</v>
      </c>
      <c r="C238" s="206"/>
      <c r="D238" s="111"/>
      <c r="E238" s="42">
        <v>132.32</v>
      </c>
      <c r="F238" s="43">
        <f t="shared" si="58"/>
        <v>132.32</v>
      </c>
      <c r="G238" s="209">
        <f t="shared" si="59"/>
        <v>8203.84</v>
      </c>
      <c r="H238" s="210"/>
      <c r="I238" s="64"/>
      <c r="J238" s="61">
        <f t="shared" si="52"/>
        <v>0</v>
      </c>
      <c r="K238" s="61">
        <f t="shared" si="55"/>
        <v>0</v>
      </c>
    </row>
    <row r="239" spans="1:11" s="1" customFormat="1" ht="26.25" customHeight="1">
      <c r="A239" s="69" t="s">
        <v>484</v>
      </c>
      <c r="B239" s="200" t="s">
        <v>485</v>
      </c>
      <c r="C239" s="206"/>
      <c r="D239" s="111"/>
      <c r="E239" s="42">
        <v>145.44</v>
      </c>
      <c r="F239" s="43">
        <f t="shared" si="58"/>
        <v>145.44</v>
      </c>
      <c r="G239" s="209">
        <f t="shared" si="59"/>
        <v>9017.2800000000007</v>
      </c>
      <c r="H239" s="210"/>
      <c r="I239" s="64"/>
      <c r="J239" s="61">
        <f t="shared" si="52"/>
        <v>0</v>
      </c>
      <c r="K239" s="61">
        <f t="shared" si="55"/>
        <v>0</v>
      </c>
    </row>
    <row r="240" spans="1:11" s="1" customFormat="1" ht="26.25" customHeight="1">
      <c r="A240" s="69" t="s">
        <v>486</v>
      </c>
      <c r="B240" s="200" t="s">
        <v>487</v>
      </c>
      <c r="C240" s="206"/>
      <c r="D240" s="111"/>
      <c r="E240" s="42">
        <v>158.27000000000001</v>
      </c>
      <c r="F240" s="43">
        <f t="shared" si="58"/>
        <v>158.27000000000001</v>
      </c>
      <c r="G240" s="209">
        <f t="shared" si="59"/>
        <v>9812.74</v>
      </c>
      <c r="H240" s="210"/>
      <c r="I240" s="64"/>
      <c r="J240" s="61">
        <f t="shared" si="52"/>
        <v>0</v>
      </c>
      <c r="K240" s="61">
        <f t="shared" si="55"/>
        <v>0</v>
      </c>
    </row>
    <row r="241" spans="1:11" s="1" customFormat="1" ht="26.25" customHeight="1">
      <c r="A241" s="69" t="s">
        <v>488</v>
      </c>
      <c r="B241" s="200" t="s">
        <v>489</v>
      </c>
      <c r="C241" s="206"/>
      <c r="D241" s="111"/>
      <c r="E241" s="42">
        <v>171.83</v>
      </c>
      <c r="F241" s="43">
        <f t="shared" si="58"/>
        <v>171.83</v>
      </c>
      <c r="G241" s="209">
        <f t="shared" si="59"/>
        <v>10653.460000000001</v>
      </c>
      <c r="H241" s="210"/>
      <c r="I241" s="64"/>
      <c r="J241" s="61">
        <f t="shared" si="52"/>
        <v>0</v>
      </c>
      <c r="K241" s="61">
        <f t="shared" si="55"/>
        <v>0</v>
      </c>
    </row>
    <row r="242" spans="1:11" s="1" customFormat="1" ht="26.25" customHeight="1">
      <c r="A242" s="69" t="s">
        <v>490</v>
      </c>
      <c r="B242" s="200" t="s">
        <v>491</v>
      </c>
      <c r="C242" s="206"/>
      <c r="D242" s="111"/>
      <c r="E242" s="42">
        <v>185.03</v>
      </c>
      <c r="F242" s="43">
        <f t="shared" si="58"/>
        <v>185.03</v>
      </c>
      <c r="G242" s="209">
        <f t="shared" si="59"/>
        <v>11471.86</v>
      </c>
      <c r="H242" s="210"/>
      <c r="I242" s="64"/>
      <c r="J242" s="61">
        <f t="shared" si="52"/>
        <v>0</v>
      </c>
      <c r="K242" s="61">
        <f t="shared" si="55"/>
        <v>0</v>
      </c>
    </row>
    <row r="243" spans="1:11" s="1" customFormat="1" ht="26.25" customHeight="1">
      <c r="A243" s="69" t="s">
        <v>492</v>
      </c>
      <c r="B243" s="200" t="s">
        <v>493</v>
      </c>
      <c r="C243" s="206"/>
      <c r="D243" s="111"/>
      <c r="E243" s="42">
        <v>200.09</v>
      </c>
      <c r="F243" s="43">
        <f t="shared" si="58"/>
        <v>200.09</v>
      </c>
      <c r="G243" s="209">
        <f t="shared" si="59"/>
        <v>12405.58</v>
      </c>
      <c r="H243" s="210"/>
      <c r="I243" s="64"/>
      <c r="J243" s="61">
        <f t="shared" si="52"/>
        <v>0</v>
      </c>
      <c r="K243" s="61">
        <f t="shared" si="55"/>
        <v>0</v>
      </c>
    </row>
    <row r="244" spans="1:11" s="2" customFormat="1" ht="21" customHeight="1">
      <c r="A244" s="231" t="s">
        <v>494</v>
      </c>
      <c r="B244" s="193"/>
      <c r="C244" s="193"/>
      <c r="D244" s="193"/>
      <c r="E244" s="193"/>
      <c r="F244" s="193"/>
      <c r="G244" s="193"/>
      <c r="H244" s="193"/>
      <c r="I244" s="64"/>
      <c r="J244" s="61">
        <f t="shared" si="52"/>
        <v>0</v>
      </c>
      <c r="K244" s="61">
        <f t="shared" si="55"/>
        <v>0</v>
      </c>
    </row>
    <row r="245" spans="1:11" s="2" customFormat="1" ht="26.25" customHeight="1">
      <c r="A245" s="48" t="s">
        <v>495</v>
      </c>
      <c r="B245" s="200" t="s">
        <v>496</v>
      </c>
      <c r="C245" s="206"/>
      <c r="D245" s="110"/>
      <c r="E245" s="55">
        <v>51.92</v>
      </c>
      <c r="F245" s="43">
        <f t="shared" ref="F245:F255" si="60">E245-(E245*$G$1)</f>
        <v>51.92</v>
      </c>
      <c r="G245" s="186">
        <f t="shared" ref="G245:G255" si="61">F245*$G$4</f>
        <v>3219.04</v>
      </c>
      <c r="H245" s="187"/>
      <c r="I245" s="64"/>
      <c r="J245" s="61">
        <f t="shared" si="52"/>
        <v>0</v>
      </c>
      <c r="K245" s="61">
        <f t="shared" si="55"/>
        <v>0</v>
      </c>
    </row>
    <row r="246" spans="1:11" s="2" customFormat="1" ht="26.25" customHeight="1">
      <c r="A246" s="48" t="s">
        <v>497</v>
      </c>
      <c r="B246" s="200" t="s">
        <v>498</v>
      </c>
      <c r="C246" s="206"/>
      <c r="D246" s="111"/>
      <c r="E246" s="55">
        <v>63.3</v>
      </c>
      <c r="F246" s="43">
        <f t="shared" si="60"/>
        <v>63.3</v>
      </c>
      <c r="G246" s="186">
        <f t="shared" si="61"/>
        <v>3924.6</v>
      </c>
      <c r="H246" s="187"/>
      <c r="I246" s="64"/>
      <c r="J246" s="61">
        <f t="shared" si="52"/>
        <v>0</v>
      </c>
      <c r="K246" s="61">
        <f t="shared" si="55"/>
        <v>0</v>
      </c>
    </row>
    <row r="247" spans="1:11" s="2" customFormat="1" ht="26.25" customHeight="1">
      <c r="A247" s="48" t="s">
        <v>499</v>
      </c>
      <c r="B247" s="200" t="s">
        <v>500</v>
      </c>
      <c r="C247" s="206"/>
      <c r="D247" s="111"/>
      <c r="E247" s="55">
        <v>75.06</v>
      </c>
      <c r="F247" s="43">
        <f t="shared" si="60"/>
        <v>75.06</v>
      </c>
      <c r="G247" s="186">
        <f t="shared" si="61"/>
        <v>4653.72</v>
      </c>
      <c r="H247" s="187"/>
      <c r="I247" s="64"/>
      <c r="J247" s="61">
        <f t="shared" si="52"/>
        <v>0</v>
      </c>
      <c r="K247" s="61">
        <f t="shared" si="55"/>
        <v>0</v>
      </c>
    </row>
    <row r="248" spans="1:11" s="2" customFormat="1" ht="26.25" customHeight="1">
      <c r="A248" s="48" t="s">
        <v>501</v>
      </c>
      <c r="B248" s="200" t="s">
        <v>502</v>
      </c>
      <c r="C248" s="206"/>
      <c r="D248" s="111"/>
      <c r="E248" s="55">
        <v>86.67</v>
      </c>
      <c r="F248" s="43">
        <f t="shared" si="60"/>
        <v>86.67</v>
      </c>
      <c r="G248" s="186">
        <f t="shared" si="61"/>
        <v>5373.54</v>
      </c>
      <c r="H248" s="187"/>
      <c r="I248" s="64"/>
      <c r="J248" s="61">
        <f t="shared" si="52"/>
        <v>0</v>
      </c>
      <c r="K248" s="61">
        <f t="shared" si="55"/>
        <v>0</v>
      </c>
    </row>
    <row r="249" spans="1:11" s="2" customFormat="1" ht="26.25" customHeight="1">
      <c r="A249" s="48" t="s">
        <v>503</v>
      </c>
      <c r="B249" s="200" t="s">
        <v>504</v>
      </c>
      <c r="C249" s="206"/>
      <c r="D249" s="111"/>
      <c r="E249" s="55">
        <v>101.4</v>
      </c>
      <c r="F249" s="43">
        <f t="shared" si="60"/>
        <v>101.4</v>
      </c>
      <c r="G249" s="186">
        <f t="shared" si="61"/>
        <v>6286.8</v>
      </c>
      <c r="H249" s="187"/>
      <c r="I249" s="64"/>
      <c r="J249" s="61">
        <f t="shared" si="52"/>
        <v>0</v>
      </c>
      <c r="K249" s="61">
        <f t="shared" si="55"/>
        <v>0</v>
      </c>
    </row>
    <row r="250" spans="1:11" s="2" customFormat="1" ht="26.25" customHeight="1">
      <c r="A250" s="48" t="s">
        <v>505</v>
      </c>
      <c r="B250" s="200" t="s">
        <v>506</v>
      </c>
      <c r="C250" s="206"/>
      <c r="D250" s="111"/>
      <c r="E250" s="55">
        <v>114.36</v>
      </c>
      <c r="F250" s="43">
        <f t="shared" si="60"/>
        <v>114.36</v>
      </c>
      <c r="G250" s="186">
        <f t="shared" si="61"/>
        <v>7090.32</v>
      </c>
      <c r="H250" s="187"/>
      <c r="I250" s="64"/>
      <c r="J250" s="61">
        <f t="shared" si="52"/>
        <v>0</v>
      </c>
      <c r="K250" s="61">
        <f t="shared" si="55"/>
        <v>0</v>
      </c>
    </row>
    <row r="251" spans="1:11" s="2" customFormat="1" ht="26.25" customHeight="1">
      <c r="A251" s="48" t="s">
        <v>507</v>
      </c>
      <c r="B251" s="200" t="s">
        <v>508</v>
      </c>
      <c r="C251" s="206"/>
      <c r="D251" s="111"/>
      <c r="E251" s="55">
        <v>127.5</v>
      </c>
      <c r="F251" s="43">
        <f t="shared" si="60"/>
        <v>127.5</v>
      </c>
      <c r="G251" s="186">
        <f t="shared" si="61"/>
        <v>7905</v>
      </c>
      <c r="H251" s="187"/>
      <c r="I251" s="64"/>
      <c r="J251" s="61">
        <f t="shared" si="52"/>
        <v>0</v>
      </c>
      <c r="K251" s="61">
        <f t="shared" si="55"/>
        <v>0</v>
      </c>
    </row>
    <row r="252" spans="1:11" s="2" customFormat="1" ht="26.25" customHeight="1">
      <c r="A252" s="48" t="s">
        <v>509</v>
      </c>
      <c r="B252" s="200" t="s">
        <v>510</v>
      </c>
      <c r="C252" s="206"/>
      <c r="D252" s="111"/>
      <c r="E252" s="55">
        <v>140.31</v>
      </c>
      <c r="F252" s="43">
        <f t="shared" si="60"/>
        <v>140.31</v>
      </c>
      <c r="G252" s="186">
        <f t="shared" si="61"/>
        <v>8699.2199999999993</v>
      </c>
      <c r="H252" s="187"/>
      <c r="I252" s="64"/>
      <c r="J252" s="61">
        <f t="shared" si="52"/>
        <v>0</v>
      </c>
      <c r="K252" s="61">
        <f t="shared" si="55"/>
        <v>0</v>
      </c>
    </row>
    <row r="253" spans="1:11" s="2" customFormat="1" ht="26.25" customHeight="1">
      <c r="A253" s="48" t="s">
        <v>511</v>
      </c>
      <c r="B253" s="200" t="s">
        <v>512</v>
      </c>
      <c r="C253" s="206"/>
      <c r="D253" s="111"/>
      <c r="E253" s="55">
        <v>153.88999999999999</v>
      </c>
      <c r="F253" s="43">
        <f t="shared" si="60"/>
        <v>153.88999999999999</v>
      </c>
      <c r="G253" s="186">
        <f t="shared" si="61"/>
        <v>9541.1799999999985</v>
      </c>
      <c r="H253" s="187"/>
      <c r="I253" s="64"/>
      <c r="J253" s="61">
        <f t="shared" si="52"/>
        <v>0</v>
      </c>
      <c r="K253" s="61">
        <f t="shared" si="55"/>
        <v>0</v>
      </c>
    </row>
    <row r="254" spans="1:11" s="2" customFormat="1" ht="26.25" customHeight="1">
      <c r="A254" s="48" t="s">
        <v>513</v>
      </c>
      <c r="B254" s="200" t="s">
        <v>514</v>
      </c>
      <c r="C254" s="206"/>
      <c r="D254" s="111"/>
      <c r="E254" s="55">
        <v>167.09</v>
      </c>
      <c r="F254" s="43">
        <f t="shared" si="60"/>
        <v>167.09</v>
      </c>
      <c r="G254" s="186">
        <f t="shared" si="61"/>
        <v>10359.58</v>
      </c>
      <c r="H254" s="187"/>
      <c r="I254" s="64"/>
      <c r="J254" s="61">
        <f t="shared" si="52"/>
        <v>0</v>
      </c>
      <c r="K254" s="61">
        <f t="shared" si="55"/>
        <v>0</v>
      </c>
    </row>
    <row r="255" spans="1:11" s="2" customFormat="1" ht="26.25" customHeight="1">
      <c r="A255" s="48" t="s">
        <v>515</v>
      </c>
      <c r="B255" s="200" t="s">
        <v>516</v>
      </c>
      <c r="C255" s="206"/>
      <c r="D255" s="111"/>
      <c r="E255" s="55">
        <v>182.13</v>
      </c>
      <c r="F255" s="43">
        <f t="shared" si="60"/>
        <v>182.13</v>
      </c>
      <c r="G255" s="186">
        <f t="shared" si="61"/>
        <v>11292.06</v>
      </c>
      <c r="H255" s="187"/>
      <c r="I255" s="64"/>
      <c r="J255" s="61">
        <f t="shared" si="52"/>
        <v>0</v>
      </c>
      <c r="K255" s="61">
        <f t="shared" si="55"/>
        <v>0</v>
      </c>
    </row>
    <row r="256" spans="1:11" s="1" customFormat="1" ht="21" customHeight="1">
      <c r="A256" s="193" t="s">
        <v>517</v>
      </c>
      <c r="B256" s="193"/>
      <c r="C256" s="193"/>
      <c r="D256" s="193"/>
      <c r="E256" s="193"/>
      <c r="F256" s="193"/>
      <c r="G256" s="193"/>
      <c r="H256" s="193"/>
      <c r="I256" s="63"/>
      <c r="J256" s="61">
        <f t="shared" si="52"/>
        <v>0</v>
      </c>
      <c r="K256" s="61">
        <f t="shared" si="55"/>
        <v>0</v>
      </c>
    </row>
    <row r="257" spans="1:11" s="9" customFormat="1" ht="36" customHeight="1">
      <c r="A257" s="45" t="s">
        <v>518</v>
      </c>
      <c r="B257" s="178" t="s">
        <v>519</v>
      </c>
      <c r="C257" s="196"/>
      <c r="D257" s="112" t="s">
        <v>23</v>
      </c>
      <c r="E257" s="47">
        <v>10.4</v>
      </c>
      <c r="F257" s="55">
        <f t="shared" ref="F257:F259" si="62">E257-(E257*$G$1)</f>
        <v>10.4</v>
      </c>
      <c r="G257" s="180">
        <f t="shared" ref="G257:G259" si="63">F257*$G$4</f>
        <v>644.80000000000007</v>
      </c>
      <c r="H257" s="181"/>
      <c r="I257" s="60"/>
      <c r="J257" s="61">
        <f t="shared" si="52"/>
        <v>0</v>
      </c>
      <c r="K257" s="61">
        <f t="shared" si="55"/>
        <v>0</v>
      </c>
    </row>
    <row r="258" spans="1:11" s="9" customFormat="1" ht="36" customHeight="1">
      <c r="A258" s="45" t="s">
        <v>520</v>
      </c>
      <c r="B258" s="178" t="s">
        <v>521</v>
      </c>
      <c r="C258" s="196"/>
      <c r="D258" s="112" t="s">
        <v>23</v>
      </c>
      <c r="E258" s="47">
        <v>10.35</v>
      </c>
      <c r="F258" s="55">
        <f t="shared" si="62"/>
        <v>10.35</v>
      </c>
      <c r="G258" s="180">
        <f t="shared" si="63"/>
        <v>641.69999999999993</v>
      </c>
      <c r="H258" s="181"/>
      <c r="I258" s="60"/>
      <c r="J258" s="61">
        <f t="shared" si="52"/>
        <v>0</v>
      </c>
      <c r="K258" s="61">
        <f t="shared" si="55"/>
        <v>0</v>
      </c>
    </row>
    <row r="259" spans="1:11" s="9" customFormat="1" ht="36" customHeight="1">
      <c r="A259" s="45" t="s">
        <v>522</v>
      </c>
      <c r="B259" s="178" t="s">
        <v>523</v>
      </c>
      <c r="C259" s="196"/>
      <c r="D259" s="112" t="s">
        <v>23</v>
      </c>
      <c r="E259" s="47">
        <v>10.67</v>
      </c>
      <c r="F259" s="55">
        <f t="shared" si="62"/>
        <v>10.67</v>
      </c>
      <c r="G259" s="180">
        <f t="shared" si="63"/>
        <v>661.54</v>
      </c>
      <c r="H259" s="181"/>
      <c r="I259" s="60"/>
      <c r="J259" s="61">
        <f t="shared" si="52"/>
        <v>0</v>
      </c>
      <c r="K259" s="61">
        <f t="shared" si="55"/>
        <v>0</v>
      </c>
    </row>
    <row r="260" spans="1:11" s="1" customFormat="1" ht="17.100000000000001" customHeight="1">
      <c r="A260" s="193" t="s">
        <v>524</v>
      </c>
      <c r="B260" s="193"/>
      <c r="C260" s="193"/>
      <c r="D260" s="193"/>
      <c r="E260" s="193"/>
      <c r="F260" s="193"/>
      <c r="G260" s="193"/>
      <c r="H260" s="193"/>
      <c r="I260" s="63"/>
      <c r="J260" s="61">
        <f t="shared" si="52"/>
        <v>0</v>
      </c>
      <c r="K260" s="61">
        <f t="shared" si="55"/>
        <v>0</v>
      </c>
    </row>
    <row r="261" spans="1:11" s="9" customFormat="1" ht="35.1" customHeight="1">
      <c r="A261" s="45" t="s">
        <v>525</v>
      </c>
      <c r="B261" s="178" t="s">
        <v>526</v>
      </c>
      <c r="C261" s="196"/>
      <c r="D261" s="112" t="s">
        <v>23</v>
      </c>
      <c r="E261" s="47">
        <v>9.83</v>
      </c>
      <c r="F261" s="55">
        <f>E261-(E261*$G$1)</f>
        <v>9.83</v>
      </c>
      <c r="G261" s="180">
        <f>F261*$G$4</f>
        <v>609.46</v>
      </c>
      <c r="H261" s="181"/>
      <c r="I261" s="60"/>
      <c r="J261" s="61">
        <f t="shared" si="52"/>
        <v>0</v>
      </c>
      <c r="K261" s="61">
        <f t="shared" si="55"/>
        <v>0</v>
      </c>
    </row>
    <row r="262" spans="1:11" s="9" customFormat="1" ht="35.1" customHeight="1">
      <c r="A262" s="93" t="s">
        <v>527</v>
      </c>
      <c r="B262" s="178" t="s">
        <v>526</v>
      </c>
      <c r="C262" s="196"/>
      <c r="D262" s="112" t="s">
        <v>23</v>
      </c>
      <c r="E262" s="47">
        <v>13.32</v>
      </c>
      <c r="F262" s="55">
        <f t="shared" ref="F262:F267" si="64">E262-(E262*$G$1)</f>
        <v>13.32</v>
      </c>
      <c r="G262" s="180">
        <f t="shared" ref="G262:G267" si="65">F262*$G$4</f>
        <v>825.84</v>
      </c>
      <c r="H262" s="181"/>
      <c r="I262" s="60"/>
      <c r="J262" s="61">
        <f t="shared" si="52"/>
        <v>0</v>
      </c>
      <c r="K262" s="61">
        <f t="shared" si="55"/>
        <v>0</v>
      </c>
    </row>
    <row r="263" spans="1:11" s="9" customFormat="1" ht="35.1" customHeight="1">
      <c r="A263" s="45" t="s">
        <v>528</v>
      </c>
      <c r="B263" s="200" t="s">
        <v>529</v>
      </c>
      <c r="C263" s="199"/>
      <c r="D263" s="112" t="s">
        <v>23</v>
      </c>
      <c r="E263" s="47">
        <v>9.99</v>
      </c>
      <c r="F263" s="55">
        <f t="shared" si="64"/>
        <v>9.99</v>
      </c>
      <c r="G263" s="180">
        <f t="shared" si="65"/>
        <v>619.38</v>
      </c>
      <c r="H263" s="181"/>
      <c r="I263" s="60"/>
      <c r="J263" s="61">
        <f t="shared" si="52"/>
        <v>0</v>
      </c>
      <c r="K263" s="61">
        <f t="shared" si="55"/>
        <v>0</v>
      </c>
    </row>
    <row r="264" spans="1:11" s="1" customFormat="1" ht="21.95" customHeight="1">
      <c r="A264" s="193" t="s">
        <v>530</v>
      </c>
      <c r="B264" s="193"/>
      <c r="C264" s="193"/>
      <c r="D264" s="193"/>
      <c r="E264" s="193"/>
      <c r="F264" s="193"/>
      <c r="G264" s="193"/>
      <c r="H264" s="193"/>
      <c r="I264" s="63"/>
      <c r="J264" s="61">
        <f t="shared" ref="J264:J318" si="66">I264*F264</f>
        <v>0</v>
      </c>
      <c r="K264" s="61">
        <f t="shared" si="55"/>
        <v>0</v>
      </c>
    </row>
    <row r="265" spans="1:11" s="9" customFormat="1" ht="42" customHeight="1">
      <c r="A265" s="45" t="s">
        <v>531</v>
      </c>
      <c r="B265" s="178" t="s">
        <v>532</v>
      </c>
      <c r="C265" s="196"/>
      <c r="D265" s="112" t="s">
        <v>23</v>
      </c>
      <c r="E265" s="47">
        <v>13.98</v>
      </c>
      <c r="F265" s="55">
        <f t="shared" si="64"/>
        <v>13.98</v>
      </c>
      <c r="G265" s="180">
        <f t="shared" si="65"/>
        <v>866.76</v>
      </c>
      <c r="H265" s="181"/>
      <c r="I265" s="60"/>
      <c r="J265" s="61">
        <f t="shared" si="66"/>
        <v>0</v>
      </c>
      <c r="K265" s="61">
        <f t="shared" si="55"/>
        <v>0</v>
      </c>
    </row>
    <row r="266" spans="1:11" s="2" customFormat="1" ht="42" customHeight="1">
      <c r="A266" s="45" t="s">
        <v>533</v>
      </c>
      <c r="B266" s="178" t="s">
        <v>534</v>
      </c>
      <c r="C266" s="196"/>
      <c r="D266" s="37" t="s">
        <v>23</v>
      </c>
      <c r="E266" s="47">
        <v>18.059999999999999</v>
      </c>
      <c r="F266" s="55">
        <f t="shared" si="64"/>
        <v>18.059999999999999</v>
      </c>
      <c r="G266" s="186">
        <f t="shared" si="65"/>
        <v>1119.72</v>
      </c>
      <c r="H266" s="187"/>
      <c r="I266" s="60"/>
      <c r="J266" s="61">
        <f t="shared" si="66"/>
        <v>0</v>
      </c>
      <c r="K266" s="61">
        <f t="shared" si="55"/>
        <v>0</v>
      </c>
    </row>
    <row r="267" spans="1:11" s="2" customFormat="1" ht="42" customHeight="1">
      <c r="A267" s="65" t="s">
        <v>535</v>
      </c>
      <c r="B267" s="178" t="s">
        <v>534</v>
      </c>
      <c r="C267" s="196"/>
      <c r="D267" s="37" t="s">
        <v>23</v>
      </c>
      <c r="E267" s="47">
        <v>16.05</v>
      </c>
      <c r="F267" s="55">
        <f t="shared" si="64"/>
        <v>16.05</v>
      </c>
      <c r="G267" s="186">
        <f t="shared" si="65"/>
        <v>995.1</v>
      </c>
      <c r="H267" s="187"/>
      <c r="I267" s="60"/>
      <c r="J267" s="61">
        <f t="shared" si="66"/>
        <v>0</v>
      </c>
      <c r="K267" s="61">
        <f t="shared" si="55"/>
        <v>0</v>
      </c>
    </row>
    <row r="268" spans="1:11" s="2" customFormat="1" ht="42" customHeight="1">
      <c r="A268" s="65" t="s">
        <v>536</v>
      </c>
      <c r="B268" s="178" t="s">
        <v>534</v>
      </c>
      <c r="C268" s="196"/>
      <c r="D268" s="37" t="s">
        <v>23</v>
      </c>
      <c r="E268" s="47">
        <v>22.04</v>
      </c>
      <c r="F268" s="55">
        <f t="shared" ref="F268:F271" si="67">E268-(E268*$G$1)</f>
        <v>22.04</v>
      </c>
      <c r="G268" s="186">
        <f t="shared" ref="G268:G271" si="68">F268*$G$4</f>
        <v>1366.48</v>
      </c>
      <c r="H268" s="187"/>
      <c r="I268" s="60"/>
      <c r="J268" s="61">
        <f t="shared" si="66"/>
        <v>0</v>
      </c>
      <c r="K268" s="61">
        <f t="shared" si="55"/>
        <v>0</v>
      </c>
    </row>
    <row r="269" spans="1:11" s="2" customFormat="1" ht="42" customHeight="1">
      <c r="A269" s="65" t="s">
        <v>537</v>
      </c>
      <c r="B269" s="178" t="s">
        <v>534</v>
      </c>
      <c r="C269" s="196"/>
      <c r="D269" s="37" t="s">
        <v>23</v>
      </c>
      <c r="E269" s="47">
        <v>25.77</v>
      </c>
      <c r="F269" s="55">
        <f t="shared" si="67"/>
        <v>25.77</v>
      </c>
      <c r="G269" s="186">
        <f t="shared" si="68"/>
        <v>1597.74</v>
      </c>
      <c r="H269" s="187"/>
      <c r="I269" s="60"/>
      <c r="J269" s="61">
        <f t="shared" si="66"/>
        <v>0</v>
      </c>
      <c r="K269" s="61">
        <f t="shared" si="55"/>
        <v>0</v>
      </c>
    </row>
    <row r="270" spans="1:11" s="2" customFormat="1" ht="42" customHeight="1">
      <c r="A270" s="65" t="s">
        <v>538</v>
      </c>
      <c r="B270" s="178" t="s">
        <v>539</v>
      </c>
      <c r="C270" s="196"/>
      <c r="D270" s="37" t="s">
        <v>23</v>
      </c>
      <c r="E270" s="47">
        <v>1.98</v>
      </c>
      <c r="F270" s="55">
        <f t="shared" si="67"/>
        <v>1.98</v>
      </c>
      <c r="G270" s="186">
        <f t="shared" si="68"/>
        <v>122.76</v>
      </c>
      <c r="H270" s="187"/>
      <c r="I270" s="60"/>
      <c r="J270" s="61">
        <f t="shared" si="66"/>
        <v>0</v>
      </c>
      <c r="K270" s="61">
        <f t="shared" si="55"/>
        <v>0</v>
      </c>
    </row>
    <row r="271" spans="1:11" s="2" customFormat="1" ht="42" customHeight="1">
      <c r="A271" s="65" t="s">
        <v>540</v>
      </c>
      <c r="B271" s="178" t="s">
        <v>539</v>
      </c>
      <c r="C271" s="196"/>
      <c r="D271" s="37" t="s">
        <v>23</v>
      </c>
      <c r="E271" s="47">
        <v>2.16</v>
      </c>
      <c r="F271" s="55">
        <f t="shared" si="67"/>
        <v>2.16</v>
      </c>
      <c r="G271" s="186">
        <f t="shared" si="68"/>
        <v>133.92000000000002</v>
      </c>
      <c r="H271" s="187"/>
      <c r="I271" s="60"/>
      <c r="J271" s="61">
        <f t="shared" si="66"/>
        <v>0</v>
      </c>
      <c r="K271" s="61">
        <f t="shared" si="55"/>
        <v>0</v>
      </c>
    </row>
    <row r="272" spans="1:11" s="1" customFormat="1" ht="20.100000000000001" customHeight="1">
      <c r="A272" s="193" t="s">
        <v>541</v>
      </c>
      <c r="B272" s="193"/>
      <c r="C272" s="193"/>
      <c r="D272" s="193"/>
      <c r="E272" s="193"/>
      <c r="F272" s="193"/>
      <c r="G272" s="193"/>
      <c r="H272" s="193"/>
      <c r="I272" s="63"/>
      <c r="J272" s="61">
        <f t="shared" si="66"/>
        <v>0</v>
      </c>
      <c r="K272" s="61">
        <f t="shared" si="55"/>
        <v>0</v>
      </c>
    </row>
    <row r="273" spans="1:11" s="9" customFormat="1" ht="48.95" customHeight="1">
      <c r="A273" s="50" t="s">
        <v>542</v>
      </c>
      <c r="B273" s="178" t="s">
        <v>543</v>
      </c>
      <c r="C273" s="185"/>
      <c r="D273" s="54" t="s">
        <v>23</v>
      </c>
      <c r="E273" s="55">
        <v>19.579999999999998</v>
      </c>
      <c r="F273" s="55">
        <f>E273-(E273*$G$1)</f>
        <v>19.579999999999998</v>
      </c>
      <c r="G273" s="180">
        <f>F273*$G$4</f>
        <v>1213.9599999999998</v>
      </c>
      <c r="H273" s="181"/>
      <c r="I273" s="60"/>
      <c r="J273" s="61">
        <f t="shared" si="66"/>
        <v>0</v>
      </c>
      <c r="K273" s="61">
        <f t="shared" si="55"/>
        <v>0</v>
      </c>
    </row>
    <row r="274" spans="1:11" s="1" customFormat="1" ht="20.100000000000001" customHeight="1">
      <c r="A274" s="193" t="s">
        <v>544</v>
      </c>
      <c r="B274" s="193"/>
      <c r="C274" s="193"/>
      <c r="D274" s="193"/>
      <c r="E274" s="193"/>
      <c r="F274" s="193"/>
      <c r="G274" s="193"/>
      <c r="H274" s="193"/>
      <c r="I274" s="63"/>
      <c r="J274" s="61">
        <f t="shared" si="66"/>
        <v>0</v>
      </c>
      <c r="K274" s="61">
        <f t="shared" si="55"/>
        <v>0</v>
      </c>
    </row>
    <row r="275" spans="1:11" s="1" customFormat="1" ht="45.95" customHeight="1">
      <c r="A275" s="50" t="s">
        <v>545</v>
      </c>
      <c r="B275" s="232" t="s">
        <v>546</v>
      </c>
      <c r="C275" s="233"/>
      <c r="D275" s="44"/>
      <c r="E275" s="42">
        <v>12.74</v>
      </c>
      <c r="F275" s="55">
        <f>E275-(E275*$G$1)</f>
        <v>12.74</v>
      </c>
      <c r="G275" s="209">
        <f>F275*$G$4</f>
        <v>789.88</v>
      </c>
      <c r="H275" s="210"/>
      <c r="I275" s="62"/>
      <c r="J275" s="61">
        <f t="shared" si="66"/>
        <v>0</v>
      </c>
      <c r="K275" s="61">
        <f t="shared" si="55"/>
        <v>0</v>
      </c>
    </row>
    <row r="276" spans="1:11" s="1" customFormat="1" ht="18.95" customHeight="1">
      <c r="A276" s="193" t="s">
        <v>547</v>
      </c>
      <c r="B276" s="193"/>
      <c r="C276" s="193"/>
      <c r="D276" s="193"/>
      <c r="E276" s="193"/>
      <c r="F276" s="193"/>
      <c r="G276" s="193"/>
      <c r="H276" s="193"/>
      <c r="I276" s="63"/>
      <c r="J276" s="61">
        <f t="shared" si="66"/>
        <v>0</v>
      </c>
      <c r="K276" s="61">
        <f t="shared" si="55"/>
        <v>0</v>
      </c>
    </row>
    <row r="277" spans="1:11" s="9" customFormat="1" ht="18.95" customHeight="1">
      <c r="A277" s="56" t="s">
        <v>548</v>
      </c>
      <c r="B277" s="178" t="s">
        <v>549</v>
      </c>
      <c r="C277" s="185"/>
      <c r="D277" s="201" t="s">
        <v>23</v>
      </c>
      <c r="E277" s="55">
        <v>14.91</v>
      </c>
      <c r="F277" s="43">
        <f>E277-(E277*$G$1)</f>
        <v>14.91</v>
      </c>
      <c r="G277" s="180">
        <f>F277*$G$4</f>
        <v>924.42</v>
      </c>
      <c r="H277" s="181"/>
      <c r="I277" s="60"/>
      <c r="J277" s="61">
        <f t="shared" si="66"/>
        <v>0</v>
      </c>
      <c r="K277" s="61">
        <f t="shared" si="55"/>
        <v>0</v>
      </c>
    </row>
    <row r="278" spans="1:11" s="9" customFormat="1" ht="18.95" customHeight="1">
      <c r="A278" s="56" t="s">
        <v>550</v>
      </c>
      <c r="B278" s="178" t="s">
        <v>551</v>
      </c>
      <c r="C278" s="185"/>
      <c r="D278" s="236"/>
      <c r="E278" s="55">
        <v>16.010000000000002</v>
      </c>
      <c r="F278" s="43">
        <f>E278-(E278*$G$1)</f>
        <v>16.010000000000002</v>
      </c>
      <c r="G278" s="180">
        <f>F278*$G$4</f>
        <v>992.62000000000012</v>
      </c>
      <c r="H278" s="181"/>
      <c r="I278" s="60"/>
      <c r="J278" s="61">
        <f t="shared" si="66"/>
        <v>0</v>
      </c>
      <c r="K278" s="61">
        <f t="shared" si="55"/>
        <v>0</v>
      </c>
    </row>
    <row r="279" spans="1:11" s="1" customFormat="1" ht="18" customHeight="1">
      <c r="A279" s="193" t="s">
        <v>552</v>
      </c>
      <c r="B279" s="193"/>
      <c r="C279" s="193"/>
      <c r="D279" s="193"/>
      <c r="E279" s="193"/>
      <c r="F279" s="193"/>
      <c r="G279" s="193"/>
      <c r="H279" s="193"/>
      <c r="I279" s="60"/>
      <c r="J279" s="61">
        <f t="shared" si="66"/>
        <v>0</v>
      </c>
      <c r="K279" s="61">
        <f t="shared" si="55"/>
        <v>0</v>
      </c>
    </row>
    <row r="280" spans="1:11" s="9" customFormat="1" ht="59.1" customHeight="1">
      <c r="A280" s="68" t="s">
        <v>553</v>
      </c>
      <c r="B280" s="178" t="s">
        <v>554</v>
      </c>
      <c r="C280" s="185"/>
      <c r="D280" s="78" t="s">
        <v>23</v>
      </c>
      <c r="E280" s="55">
        <v>21.98</v>
      </c>
      <c r="F280" s="43">
        <f>E280-(E280*$G$1)</f>
        <v>21.98</v>
      </c>
      <c r="G280" s="180">
        <f>F280*$G$4</f>
        <v>1362.76</v>
      </c>
      <c r="H280" s="181"/>
      <c r="I280" s="60"/>
      <c r="J280" s="61">
        <f t="shared" si="66"/>
        <v>0</v>
      </c>
      <c r="K280" s="61">
        <f t="shared" si="55"/>
        <v>0</v>
      </c>
    </row>
    <row r="281" spans="1:11" s="1" customFormat="1" ht="18" customHeight="1">
      <c r="A281" s="193" t="s">
        <v>552</v>
      </c>
      <c r="B281" s="193"/>
      <c r="C281" s="193"/>
      <c r="D281" s="193"/>
      <c r="E281" s="193"/>
      <c r="F281" s="193"/>
      <c r="G281" s="193"/>
      <c r="H281" s="193"/>
      <c r="I281" s="60"/>
      <c r="J281" s="61">
        <f t="shared" si="66"/>
        <v>0</v>
      </c>
      <c r="K281" s="61">
        <f t="shared" si="55"/>
        <v>0</v>
      </c>
    </row>
    <row r="282" spans="1:11" s="2" customFormat="1" ht="18" customHeight="1">
      <c r="A282" s="93" t="s">
        <v>555</v>
      </c>
      <c r="B282" s="178" t="s">
        <v>556</v>
      </c>
      <c r="C282" s="196"/>
      <c r="D282" s="190"/>
      <c r="E282" s="47">
        <v>35.31</v>
      </c>
      <c r="F282" s="43">
        <f t="shared" ref="F282:F288" si="69">E282-(E282*$G$1)</f>
        <v>35.31</v>
      </c>
      <c r="G282" s="186">
        <f t="shared" ref="G282:G288" si="70">F282*$G$4</f>
        <v>2189.2200000000003</v>
      </c>
      <c r="H282" s="187"/>
      <c r="I282" s="60"/>
      <c r="J282" s="61">
        <f t="shared" si="66"/>
        <v>0</v>
      </c>
      <c r="K282" s="61">
        <f t="shared" si="55"/>
        <v>0</v>
      </c>
    </row>
    <row r="283" spans="1:11" s="2" customFormat="1" ht="15" customHeight="1">
      <c r="A283" s="93" t="s">
        <v>557</v>
      </c>
      <c r="B283" s="178" t="s">
        <v>558</v>
      </c>
      <c r="C283" s="196"/>
      <c r="D283" s="189"/>
      <c r="E283" s="47">
        <v>35.6</v>
      </c>
      <c r="F283" s="43">
        <f t="shared" si="69"/>
        <v>35.6</v>
      </c>
      <c r="G283" s="186">
        <f t="shared" si="70"/>
        <v>2207.2000000000003</v>
      </c>
      <c r="H283" s="187"/>
      <c r="I283" s="60"/>
      <c r="J283" s="61">
        <f t="shared" si="66"/>
        <v>0</v>
      </c>
      <c r="K283" s="61">
        <f t="shared" ref="K283:K294" si="71">G283*I283</f>
        <v>0</v>
      </c>
    </row>
    <row r="284" spans="1:11" s="2" customFormat="1" ht="18" customHeight="1">
      <c r="A284" s="45" t="s">
        <v>559</v>
      </c>
      <c r="B284" s="178" t="s">
        <v>560</v>
      </c>
      <c r="C284" s="196"/>
      <c r="D284" s="237"/>
      <c r="E284" s="47">
        <v>44.33</v>
      </c>
      <c r="F284" s="43">
        <f t="shared" si="69"/>
        <v>44.33</v>
      </c>
      <c r="G284" s="186">
        <f t="shared" si="70"/>
        <v>2748.46</v>
      </c>
      <c r="H284" s="187"/>
      <c r="I284" s="60"/>
      <c r="J284" s="61">
        <f t="shared" si="66"/>
        <v>0</v>
      </c>
      <c r="K284" s="61">
        <f t="shared" si="71"/>
        <v>0</v>
      </c>
    </row>
    <row r="285" spans="1:11" s="2" customFormat="1" ht="53.1" customHeight="1">
      <c r="A285" s="45" t="s">
        <v>561</v>
      </c>
      <c r="B285" s="178" t="s">
        <v>562</v>
      </c>
      <c r="C285" s="196"/>
      <c r="D285" s="113"/>
      <c r="E285" s="47">
        <v>40.17</v>
      </c>
      <c r="F285" s="43">
        <f t="shared" si="69"/>
        <v>40.17</v>
      </c>
      <c r="G285" s="186">
        <f t="shared" si="70"/>
        <v>2490.54</v>
      </c>
      <c r="H285" s="187"/>
      <c r="I285" s="60"/>
      <c r="J285" s="61">
        <f t="shared" si="66"/>
        <v>0</v>
      </c>
      <c r="K285" s="61">
        <f t="shared" si="71"/>
        <v>0</v>
      </c>
    </row>
    <row r="286" spans="1:11" s="2" customFormat="1" ht="53.1" customHeight="1">
      <c r="A286" s="65" t="s">
        <v>563</v>
      </c>
      <c r="B286" s="178" t="s">
        <v>564</v>
      </c>
      <c r="C286" s="196"/>
      <c r="D286" s="113"/>
      <c r="E286" s="47">
        <v>40.17</v>
      </c>
      <c r="F286" s="43">
        <f t="shared" si="69"/>
        <v>40.17</v>
      </c>
      <c r="G286" s="186">
        <f t="shared" si="70"/>
        <v>2490.54</v>
      </c>
      <c r="H286" s="187"/>
      <c r="I286" s="60"/>
      <c r="J286" s="61">
        <f t="shared" si="66"/>
        <v>0</v>
      </c>
      <c r="K286" s="61">
        <f t="shared" si="71"/>
        <v>0</v>
      </c>
    </row>
    <row r="287" spans="1:11" s="2" customFormat="1" ht="26.1" customHeight="1">
      <c r="A287" s="45" t="s">
        <v>565</v>
      </c>
      <c r="B287" s="178" t="s">
        <v>566</v>
      </c>
      <c r="C287" s="196"/>
      <c r="D287" s="234"/>
      <c r="E287" s="47">
        <v>28.08</v>
      </c>
      <c r="F287" s="43">
        <f t="shared" si="69"/>
        <v>28.08</v>
      </c>
      <c r="G287" s="186">
        <f t="shared" si="70"/>
        <v>1740.9599999999998</v>
      </c>
      <c r="H287" s="187"/>
      <c r="I287" s="60"/>
      <c r="J287" s="61">
        <f t="shared" si="66"/>
        <v>0</v>
      </c>
      <c r="K287" s="61">
        <f t="shared" si="71"/>
        <v>0</v>
      </c>
    </row>
    <row r="288" spans="1:11" s="2" customFormat="1" ht="26.1" customHeight="1">
      <c r="A288" s="45" t="s">
        <v>567</v>
      </c>
      <c r="B288" s="178" t="s">
        <v>568</v>
      </c>
      <c r="C288" s="196"/>
      <c r="D288" s="235"/>
      <c r="E288" s="47">
        <v>28.08</v>
      </c>
      <c r="F288" s="43">
        <f t="shared" si="69"/>
        <v>28.08</v>
      </c>
      <c r="G288" s="186">
        <f t="shared" si="70"/>
        <v>1740.9599999999998</v>
      </c>
      <c r="H288" s="187"/>
      <c r="I288" s="60"/>
      <c r="J288" s="61">
        <f t="shared" si="66"/>
        <v>0</v>
      </c>
      <c r="K288" s="61">
        <f t="shared" si="71"/>
        <v>0</v>
      </c>
    </row>
    <row r="289" spans="1:11" s="1" customFormat="1" ht="20.100000000000001" customHeight="1">
      <c r="A289" s="193" t="s">
        <v>524</v>
      </c>
      <c r="B289" s="193"/>
      <c r="C289" s="193"/>
      <c r="D289" s="193"/>
      <c r="E289" s="193"/>
      <c r="F289" s="193"/>
      <c r="G289" s="193"/>
      <c r="H289" s="193"/>
      <c r="I289" s="63"/>
      <c r="J289" s="61">
        <f t="shared" si="66"/>
        <v>0</v>
      </c>
      <c r="K289" s="61">
        <f t="shared" si="71"/>
        <v>0</v>
      </c>
    </row>
    <row r="290" spans="1:11" s="2" customFormat="1" ht="42" customHeight="1">
      <c r="A290" s="45" t="s">
        <v>569</v>
      </c>
      <c r="B290" s="178" t="s">
        <v>570</v>
      </c>
      <c r="C290" s="196"/>
      <c r="D290" s="37" t="s">
        <v>23</v>
      </c>
      <c r="E290" s="47">
        <v>49.16</v>
      </c>
      <c r="F290" s="55">
        <f>E290-(E290*$G$1)</f>
        <v>49.16</v>
      </c>
      <c r="G290" s="186">
        <f>F290*$G$4</f>
        <v>3047.9199999999996</v>
      </c>
      <c r="H290" s="187"/>
      <c r="I290" s="60"/>
      <c r="J290" s="61">
        <f t="shared" si="66"/>
        <v>0</v>
      </c>
      <c r="K290" s="61">
        <f t="shared" si="71"/>
        <v>0</v>
      </c>
    </row>
    <row r="291" spans="1:11" s="1" customFormat="1" ht="18.95" customHeight="1">
      <c r="A291" s="193" t="s">
        <v>44</v>
      </c>
      <c r="B291" s="193"/>
      <c r="C291" s="193"/>
      <c r="D291" s="193"/>
      <c r="E291" s="193"/>
      <c r="F291" s="193"/>
      <c r="G291" s="193"/>
      <c r="H291" s="193"/>
      <c r="I291" s="63"/>
      <c r="J291" s="61">
        <f t="shared" si="66"/>
        <v>0</v>
      </c>
      <c r="K291" s="61">
        <f t="shared" si="71"/>
        <v>0</v>
      </c>
    </row>
    <row r="292" spans="1:11" s="9" customFormat="1" ht="18.95" customHeight="1">
      <c r="A292" s="40" t="s">
        <v>571</v>
      </c>
      <c r="B292" s="178" t="s">
        <v>572</v>
      </c>
      <c r="C292" s="185"/>
      <c r="D292" s="201" t="s">
        <v>23</v>
      </c>
      <c r="E292" s="55">
        <v>17.04</v>
      </c>
      <c r="F292" s="43">
        <f>E292-(E292*$G$1)</f>
        <v>17.04</v>
      </c>
      <c r="G292" s="180">
        <f>F292*$G$4</f>
        <v>1056.48</v>
      </c>
      <c r="H292" s="181"/>
      <c r="I292" s="60"/>
      <c r="J292" s="61">
        <f t="shared" si="66"/>
        <v>0</v>
      </c>
      <c r="K292" s="61">
        <f t="shared" si="71"/>
        <v>0</v>
      </c>
    </row>
    <row r="293" spans="1:11" s="9" customFormat="1" ht="18.95" customHeight="1">
      <c r="A293" s="40" t="s">
        <v>573</v>
      </c>
      <c r="B293" s="178" t="s">
        <v>574</v>
      </c>
      <c r="C293" s="185"/>
      <c r="D293" s="236"/>
      <c r="E293" s="55">
        <v>18.5</v>
      </c>
      <c r="F293" s="43">
        <f>E293-(E293*$G$1)</f>
        <v>18.5</v>
      </c>
      <c r="G293" s="180">
        <f>F293*$G$4</f>
        <v>1147</v>
      </c>
      <c r="H293" s="181"/>
      <c r="I293" s="60"/>
      <c r="J293" s="61">
        <f t="shared" si="66"/>
        <v>0</v>
      </c>
      <c r="K293" s="61">
        <f t="shared" si="71"/>
        <v>0</v>
      </c>
    </row>
    <row r="294" spans="1:11" s="9" customFormat="1" ht="18.95" customHeight="1">
      <c r="A294" s="40" t="s">
        <v>575</v>
      </c>
      <c r="B294" s="178" t="s">
        <v>576</v>
      </c>
      <c r="C294" s="185"/>
      <c r="D294" s="202"/>
      <c r="E294" s="55">
        <v>22.91</v>
      </c>
      <c r="F294" s="43">
        <f>E294-(E294*$G$1)</f>
        <v>22.91</v>
      </c>
      <c r="G294" s="180">
        <f>F294*$G$4</f>
        <v>1420.42</v>
      </c>
      <c r="H294" s="181"/>
      <c r="I294" s="60"/>
      <c r="J294" s="61">
        <f t="shared" si="66"/>
        <v>0</v>
      </c>
      <c r="K294" s="61">
        <f t="shared" si="71"/>
        <v>0</v>
      </c>
    </row>
    <row r="295" spans="1:11" s="1" customFormat="1" ht="24" customHeight="1">
      <c r="A295" s="182" t="s">
        <v>577</v>
      </c>
      <c r="B295" s="182"/>
      <c r="C295" s="182"/>
      <c r="D295" s="182"/>
      <c r="E295" s="182"/>
      <c r="F295" s="182"/>
      <c r="G295" s="182"/>
      <c r="H295" s="182"/>
      <c r="I295" s="63"/>
      <c r="J295" s="61">
        <f t="shared" si="66"/>
        <v>0</v>
      </c>
      <c r="K295" s="61">
        <f t="shared" ref="K295:K299" si="72">G295*I295</f>
        <v>0</v>
      </c>
    </row>
    <row r="296" spans="1:11" s="1" customFormat="1" ht="20.100000000000001" customHeight="1">
      <c r="A296" s="193" t="s">
        <v>578</v>
      </c>
      <c r="B296" s="193"/>
      <c r="C296" s="193"/>
      <c r="D296" s="193"/>
      <c r="E296" s="193"/>
      <c r="F296" s="193"/>
      <c r="G296" s="193"/>
      <c r="H296" s="193"/>
      <c r="I296" s="63"/>
      <c r="J296" s="61">
        <f t="shared" si="66"/>
        <v>0</v>
      </c>
      <c r="K296" s="61">
        <f t="shared" si="72"/>
        <v>0</v>
      </c>
    </row>
    <row r="297" spans="1:11" s="2" customFormat="1" ht="62.1" customHeight="1">
      <c r="A297" s="107" t="s">
        <v>579</v>
      </c>
      <c r="B297" s="228" t="s">
        <v>580</v>
      </c>
      <c r="C297" s="229"/>
      <c r="D297" s="67"/>
      <c r="E297" s="55">
        <v>94.55</v>
      </c>
      <c r="F297" s="43">
        <f t="shared" ref="F297:F304" si="73">E297-(E297*$G$1)</f>
        <v>94.55</v>
      </c>
      <c r="G297" s="186">
        <f t="shared" ref="G297:G304" si="74">F297*$G$4</f>
        <v>5862.0999999999995</v>
      </c>
      <c r="H297" s="187"/>
      <c r="I297" s="60"/>
      <c r="J297" s="61">
        <f t="shared" si="66"/>
        <v>0</v>
      </c>
      <c r="K297" s="61">
        <f t="shared" si="72"/>
        <v>0</v>
      </c>
    </row>
    <row r="298" spans="1:11" s="1" customFormat="1" ht="62.1" customHeight="1">
      <c r="A298" s="107" t="s">
        <v>581</v>
      </c>
      <c r="B298" s="228" t="s">
        <v>582</v>
      </c>
      <c r="C298" s="229"/>
      <c r="D298" s="51"/>
      <c r="E298" s="42">
        <v>133.68</v>
      </c>
      <c r="F298" s="43">
        <f t="shared" si="73"/>
        <v>133.68</v>
      </c>
      <c r="G298" s="209">
        <f t="shared" si="74"/>
        <v>8288.16</v>
      </c>
      <c r="H298" s="210"/>
      <c r="I298" s="60"/>
      <c r="J298" s="61">
        <f t="shared" si="66"/>
        <v>0</v>
      </c>
      <c r="K298" s="61">
        <f t="shared" si="72"/>
        <v>0</v>
      </c>
    </row>
    <row r="299" spans="1:11" s="1" customFormat="1" ht="63" customHeight="1">
      <c r="A299" s="107" t="s">
        <v>583</v>
      </c>
      <c r="B299" s="228" t="s">
        <v>582</v>
      </c>
      <c r="C299" s="229"/>
      <c r="D299" s="51"/>
      <c r="E299" s="42">
        <v>134.19</v>
      </c>
      <c r="F299" s="43">
        <f t="shared" si="73"/>
        <v>134.19</v>
      </c>
      <c r="G299" s="209">
        <f t="shared" si="74"/>
        <v>8319.7800000000007</v>
      </c>
      <c r="H299" s="210"/>
      <c r="I299" s="60"/>
      <c r="J299" s="61">
        <f t="shared" si="66"/>
        <v>0</v>
      </c>
      <c r="K299" s="61">
        <f t="shared" si="72"/>
        <v>0</v>
      </c>
    </row>
    <row r="300" spans="1:11" s="2" customFormat="1" ht="66.95" customHeight="1">
      <c r="A300" s="107" t="s">
        <v>584</v>
      </c>
      <c r="B300" s="228" t="s">
        <v>585</v>
      </c>
      <c r="C300" s="229"/>
      <c r="D300" s="67"/>
      <c r="E300" s="55">
        <v>117</v>
      </c>
      <c r="F300" s="43">
        <f t="shared" si="73"/>
        <v>117</v>
      </c>
      <c r="G300" s="186">
        <f t="shared" si="74"/>
        <v>7254</v>
      </c>
      <c r="H300" s="187"/>
      <c r="I300" s="60"/>
      <c r="J300" s="61">
        <f t="shared" si="66"/>
        <v>0</v>
      </c>
      <c r="K300" s="61">
        <f t="shared" ref="K300:K338" si="75">G300*I300</f>
        <v>0</v>
      </c>
    </row>
    <row r="301" spans="1:11" s="1" customFormat="1" ht="41.1" customHeight="1">
      <c r="A301" s="107" t="s">
        <v>586</v>
      </c>
      <c r="B301" s="226" t="s">
        <v>587</v>
      </c>
      <c r="C301" s="227"/>
      <c r="D301" s="70"/>
      <c r="E301" s="42">
        <v>98.28</v>
      </c>
      <c r="F301" s="43">
        <f t="shared" si="73"/>
        <v>98.28</v>
      </c>
      <c r="G301" s="209">
        <f t="shared" si="74"/>
        <v>6093.36</v>
      </c>
      <c r="H301" s="210"/>
      <c r="I301" s="64"/>
      <c r="J301" s="61">
        <f t="shared" si="66"/>
        <v>0</v>
      </c>
      <c r="K301" s="61">
        <f t="shared" si="75"/>
        <v>0</v>
      </c>
    </row>
    <row r="302" spans="1:11" s="1" customFormat="1" ht="41.1" customHeight="1">
      <c r="A302" s="107" t="s">
        <v>588</v>
      </c>
      <c r="B302" s="226" t="s">
        <v>587</v>
      </c>
      <c r="C302" s="227"/>
      <c r="D302" s="70"/>
      <c r="E302" s="42">
        <v>147.57</v>
      </c>
      <c r="F302" s="43">
        <f t="shared" si="73"/>
        <v>147.57</v>
      </c>
      <c r="G302" s="209">
        <f t="shared" si="74"/>
        <v>9149.34</v>
      </c>
      <c r="H302" s="210"/>
      <c r="I302" s="64"/>
      <c r="J302" s="61">
        <f t="shared" si="66"/>
        <v>0</v>
      </c>
      <c r="K302" s="61">
        <f t="shared" si="75"/>
        <v>0</v>
      </c>
    </row>
    <row r="303" spans="1:11" s="1" customFormat="1" ht="41.1" customHeight="1">
      <c r="A303" s="107" t="s">
        <v>589</v>
      </c>
      <c r="B303" s="226" t="s">
        <v>587</v>
      </c>
      <c r="C303" s="227"/>
      <c r="D303" s="70"/>
      <c r="E303" s="42">
        <v>174.11</v>
      </c>
      <c r="F303" s="43">
        <f t="shared" si="73"/>
        <v>174.11</v>
      </c>
      <c r="G303" s="209">
        <f t="shared" si="74"/>
        <v>10794.820000000002</v>
      </c>
      <c r="H303" s="210"/>
      <c r="I303" s="64"/>
      <c r="J303" s="61">
        <f t="shared" si="66"/>
        <v>0</v>
      </c>
      <c r="K303" s="61">
        <f t="shared" si="75"/>
        <v>0</v>
      </c>
    </row>
    <row r="304" spans="1:11" s="2" customFormat="1" ht="54" customHeight="1">
      <c r="A304" s="107" t="s">
        <v>590</v>
      </c>
      <c r="B304" s="228" t="s">
        <v>591</v>
      </c>
      <c r="C304" s="229"/>
      <c r="D304" s="114"/>
      <c r="E304" s="55">
        <v>4.2</v>
      </c>
      <c r="F304" s="55">
        <f t="shared" si="73"/>
        <v>4.2</v>
      </c>
      <c r="G304" s="186">
        <f t="shared" si="74"/>
        <v>260.40000000000003</v>
      </c>
      <c r="H304" s="187"/>
      <c r="I304" s="64"/>
      <c r="J304" s="61">
        <f t="shared" si="66"/>
        <v>0</v>
      </c>
      <c r="K304" s="61">
        <f t="shared" si="75"/>
        <v>0</v>
      </c>
    </row>
    <row r="305" spans="1:11" s="1" customFormat="1" ht="18" customHeight="1">
      <c r="A305" s="193" t="s">
        <v>592</v>
      </c>
      <c r="B305" s="193"/>
      <c r="C305" s="193"/>
      <c r="D305" s="193"/>
      <c r="E305" s="193"/>
      <c r="F305" s="193"/>
      <c r="G305" s="193"/>
      <c r="H305" s="193"/>
      <c r="I305" s="63"/>
      <c r="J305" s="61">
        <f t="shared" si="66"/>
        <v>0</v>
      </c>
      <c r="K305" s="61">
        <f t="shared" si="75"/>
        <v>0</v>
      </c>
    </row>
    <row r="306" spans="1:11" s="1" customFormat="1" ht="17.100000000000001" customHeight="1">
      <c r="A306" s="50" t="s">
        <v>593</v>
      </c>
      <c r="B306" s="178" t="s">
        <v>594</v>
      </c>
      <c r="C306" s="185"/>
      <c r="D306" s="213"/>
      <c r="E306" s="42">
        <v>3.24</v>
      </c>
      <c r="F306" s="43">
        <f t="shared" ref="F306:F314" si="76">E306-(E306*$G$1)</f>
        <v>3.24</v>
      </c>
      <c r="G306" s="209">
        <f t="shared" ref="G306:G314" si="77">F306*$G$4</f>
        <v>200.88000000000002</v>
      </c>
      <c r="H306" s="210"/>
      <c r="I306" s="60"/>
      <c r="J306" s="61">
        <f t="shared" si="66"/>
        <v>0</v>
      </c>
      <c r="K306" s="61">
        <f t="shared" si="75"/>
        <v>0</v>
      </c>
    </row>
    <row r="307" spans="1:11" s="1" customFormat="1" ht="17.100000000000001" customHeight="1">
      <c r="A307" s="50" t="s">
        <v>595</v>
      </c>
      <c r="B307" s="178" t="s">
        <v>596</v>
      </c>
      <c r="C307" s="185"/>
      <c r="D307" s="220"/>
      <c r="E307" s="42">
        <v>3.24</v>
      </c>
      <c r="F307" s="43">
        <f t="shared" si="76"/>
        <v>3.24</v>
      </c>
      <c r="G307" s="209">
        <f t="shared" si="77"/>
        <v>200.88000000000002</v>
      </c>
      <c r="H307" s="210"/>
      <c r="I307" s="60"/>
      <c r="J307" s="61">
        <f t="shared" si="66"/>
        <v>0</v>
      </c>
      <c r="K307" s="61">
        <f t="shared" si="75"/>
        <v>0</v>
      </c>
    </row>
    <row r="308" spans="1:11" s="1" customFormat="1" ht="17.100000000000001" customHeight="1">
      <c r="A308" s="50" t="s">
        <v>597</v>
      </c>
      <c r="B308" s="178" t="s">
        <v>598</v>
      </c>
      <c r="C308" s="185"/>
      <c r="D308" s="220"/>
      <c r="E308" s="42">
        <v>3.24</v>
      </c>
      <c r="F308" s="43">
        <f t="shared" si="76"/>
        <v>3.24</v>
      </c>
      <c r="G308" s="209">
        <f t="shared" si="77"/>
        <v>200.88000000000002</v>
      </c>
      <c r="H308" s="210"/>
      <c r="I308" s="60"/>
      <c r="J308" s="61">
        <f t="shared" si="66"/>
        <v>0</v>
      </c>
      <c r="K308" s="61">
        <f t="shared" si="75"/>
        <v>0</v>
      </c>
    </row>
    <row r="309" spans="1:11" s="1" customFormat="1" ht="17.100000000000001" customHeight="1">
      <c r="A309" s="50" t="s">
        <v>599</v>
      </c>
      <c r="B309" s="178" t="s">
        <v>600</v>
      </c>
      <c r="C309" s="185"/>
      <c r="D309" s="221"/>
      <c r="E309" s="42">
        <v>3.68</v>
      </c>
      <c r="F309" s="43">
        <f t="shared" si="76"/>
        <v>3.68</v>
      </c>
      <c r="G309" s="209">
        <f t="shared" si="77"/>
        <v>228.16</v>
      </c>
      <c r="H309" s="210"/>
      <c r="I309" s="60"/>
      <c r="J309" s="61">
        <f t="shared" si="66"/>
        <v>0</v>
      </c>
      <c r="K309" s="61">
        <f t="shared" si="75"/>
        <v>0</v>
      </c>
    </row>
    <row r="310" spans="1:11" s="1" customFormat="1" ht="17.100000000000001" customHeight="1">
      <c r="A310" s="50" t="s">
        <v>601</v>
      </c>
      <c r="B310" s="178" t="s">
        <v>602</v>
      </c>
      <c r="C310" s="185"/>
      <c r="D310" s="238"/>
      <c r="E310" s="42">
        <v>3.36</v>
      </c>
      <c r="F310" s="43">
        <f t="shared" si="76"/>
        <v>3.36</v>
      </c>
      <c r="G310" s="209">
        <f t="shared" si="77"/>
        <v>208.32</v>
      </c>
      <c r="H310" s="210"/>
      <c r="I310" s="64"/>
      <c r="J310" s="61">
        <f t="shared" si="66"/>
        <v>0</v>
      </c>
      <c r="K310" s="61">
        <f t="shared" si="75"/>
        <v>0</v>
      </c>
    </row>
    <row r="311" spans="1:11" s="1" customFormat="1" ht="17.100000000000001" customHeight="1">
      <c r="A311" s="50" t="s">
        <v>603</v>
      </c>
      <c r="B311" s="178" t="s">
        <v>604</v>
      </c>
      <c r="C311" s="185"/>
      <c r="D311" s="238"/>
      <c r="E311" s="42">
        <v>3.36</v>
      </c>
      <c r="F311" s="43">
        <f t="shared" si="76"/>
        <v>3.36</v>
      </c>
      <c r="G311" s="209">
        <f t="shared" si="77"/>
        <v>208.32</v>
      </c>
      <c r="H311" s="210"/>
      <c r="I311" s="60"/>
      <c r="J311" s="61">
        <f t="shared" si="66"/>
        <v>0</v>
      </c>
      <c r="K311" s="61">
        <f t="shared" si="75"/>
        <v>0</v>
      </c>
    </row>
    <row r="312" spans="1:11" s="1" customFormat="1" ht="17.100000000000001" customHeight="1">
      <c r="A312" s="50" t="s">
        <v>605</v>
      </c>
      <c r="B312" s="178" t="s">
        <v>602</v>
      </c>
      <c r="C312" s="185"/>
      <c r="D312" s="238"/>
      <c r="E312" s="42">
        <v>4.74</v>
      </c>
      <c r="F312" s="43">
        <f t="shared" si="76"/>
        <v>4.74</v>
      </c>
      <c r="G312" s="209">
        <f t="shared" si="77"/>
        <v>293.88</v>
      </c>
      <c r="H312" s="210"/>
      <c r="I312" s="64"/>
      <c r="J312" s="61">
        <f t="shared" si="66"/>
        <v>0</v>
      </c>
      <c r="K312" s="61">
        <f t="shared" si="75"/>
        <v>0</v>
      </c>
    </row>
    <row r="313" spans="1:11" s="1" customFormat="1" ht="17.100000000000001" customHeight="1">
      <c r="A313" s="50" t="s">
        <v>606</v>
      </c>
      <c r="B313" s="178" t="s">
        <v>604</v>
      </c>
      <c r="C313" s="185"/>
      <c r="D313" s="238"/>
      <c r="E313" s="42">
        <v>4.74</v>
      </c>
      <c r="F313" s="43">
        <f t="shared" si="76"/>
        <v>4.74</v>
      </c>
      <c r="G313" s="209">
        <f t="shared" si="77"/>
        <v>293.88</v>
      </c>
      <c r="H313" s="210"/>
      <c r="I313" s="60"/>
      <c r="J313" s="61">
        <f t="shared" si="66"/>
        <v>0</v>
      </c>
      <c r="K313" s="61">
        <f t="shared" si="75"/>
        <v>0</v>
      </c>
    </row>
    <row r="314" spans="1:11" s="1" customFormat="1" ht="17.100000000000001" customHeight="1">
      <c r="A314" s="50" t="s">
        <v>607</v>
      </c>
      <c r="B314" s="178" t="s">
        <v>608</v>
      </c>
      <c r="C314" s="185"/>
      <c r="D314" s="213"/>
      <c r="E314" s="42">
        <v>3.24</v>
      </c>
      <c r="F314" s="43">
        <f t="shared" si="76"/>
        <v>3.24</v>
      </c>
      <c r="G314" s="209">
        <f t="shared" si="77"/>
        <v>200.88000000000002</v>
      </c>
      <c r="H314" s="210"/>
      <c r="I314" s="60"/>
      <c r="J314" s="61">
        <f t="shared" si="66"/>
        <v>0</v>
      </c>
      <c r="K314" s="61">
        <f t="shared" si="75"/>
        <v>0</v>
      </c>
    </row>
    <row r="315" spans="1:11" s="1" customFormat="1" ht="17.100000000000001" customHeight="1">
      <c r="A315" s="50" t="s">
        <v>609</v>
      </c>
      <c r="B315" s="178" t="s">
        <v>610</v>
      </c>
      <c r="C315" s="185"/>
      <c r="D315" s="221"/>
      <c r="E315" s="42">
        <v>3.24</v>
      </c>
      <c r="F315" s="43">
        <f t="shared" ref="F315:F318" si="78">E315-(E315*$G$1)</f>
        <v>3.24</v>
      </c>
      <c r="G315" s="209">
        <f t="shared" ref="G315:G318" si="79">F315*$G$4</f>
        <v>200.88000000000002</v>
      </c>
      <c r="H315" s="210"/>
      <c r="I315" s="60"/>
      <c r="J315" s="61">
        <f t="shared" si="66"/>
        <v>0</v>
      </c>
      <c r="K315" s="61">
        <f t="shared" si="75"/>
        <v>0</v>
      </c>
    </row>
    <row r="316" spans="1:11" s="9" customFormat="1" ht="21.95" customHeight="1">
      <c r="A316" s="93" t="s">
        <v>611</v>
      </c>
      <c r="B316" s="197" t="s">
        <v>612</v>
      </c>
      <c r="C316" s="196"/>
      <c r="D316" s="203"/>
      <c r="E316" s="46">
        <v>2.2200000000000002</v>
      </c>
      <c r="F316" s="43">
        <f t="shared" si="78"/>
        <v>2.2200000000000002</v>
      </c>
      <c r="G316" s="180">
        <f t="shared" si="79"/>
        <v>137.64000000000001</v>
      </c>
      <c r="H316" s="181"/>
      <c r="I316" s="62"/>
      <c r="J316" s="61">
        <f t="shared" si="66"/>
        <v>0</v>
      </c>
      <c r="K316" s="61">
        <f t="shared" si="75"/>
        <v>0</v>
      </c>
    </row>
    <row r="317" spans="1:11" s="9" customFormat="1" ht="21.95" customHeight="1">
      <c r="A317" s="90" t="s">
        <v>613</v>
      </c>
      <c r="B317" s="197" t="s">
        <v>614</v>
      </c>
      <c r="C317" s="196"/>
      <c r="D317" s="205"/>
      <c r="E317" s="46">
        <v>3.21</v>
      </c>
      <c r="F317" s="43">
        <f t="shared" si="78"/>
        <v>3.21</v>
      </c>
      <c r="G317" s="180">
        <f t="shared" si="79"/>
        <v>199.02</v>
      </c>
      <c r="H317" s="181"/>
      <c r="I317" s="62"/>
      <c r="J317" s="61">
        <f t="shared" si="66"/>
        <v>0</v>
      </c>
      <c r="K317" s="61">
        <f t="shared" si="75"/>
        <v>0</v>
      </c>
    </row>
    <row r="318" spans="1:11" s="9" customFormat="1" ht="33.950000000000003" customHeight="1">
      <c r="A318" s="65" t="s">
        <v>615</v>
      </c>
      <c r="B318" s="197" t="s">
        <v>616</v>
      </c>
      <c r="C318" s="196"/>
      <c r="D318" s="115"/>
      <c r="E318" s="46">
        <v>11.58</v>
      </c>
      <c r="F318" s="55">
        <f t="shared" si="78"/>
        <v>11.58</v>
      </c>
      <c r="G318" s="180">
        <f t="shared" si="79"/>
        <v>717.96</v>
      </c>
      <c r="H318" s="181"/>
      <c r="I318" s="62"/>
      <c r="J318" s="61">
        <f t="shared" si="66"/>
        <v>0</v>
      </c>
      <c r="K318" s="61">
        <f t="shared" si="75"/>
        <v>0</v>
      </c>
    </row>
    <row r="319" spans="1:11" s="2" customFormat="1" ht="21" customHeight="1">
      <c r="A319" s="193" t="s">
        <v>617</v>
      </c>
      <c r="B319" s="193"/>
      <c r="C319" s="193"/>
      <c r="D319" s="193"/>
      <c r="E319" s="193"/>
      <c r="F319" s="193"/>
      <c r="G319" s="193"/>
      <c r="H319" s="193"/>
      <c r="I319" s="63"/>
      <c r="J319" s="61">
        <f>I319*F319</f>
        <v>0</v>
      </c>
      <c r="K319" s="61">
        <f t="shared" si="75"/>
        <v>0</v>
      </c>
    </row>
    <row r="320" spans="1:11" s="1" customFormat="1" ht="48" customHeight="1">
      <c r="A320" s="117" t="s">
        <v>618</v>
      </c>
      <c r="B320" s="226" t="s">
        <v>619</v>
      </c>
      <c r="C320" s="240"/>
      <c r="D320" s="102"/>
      <c r="E320" s="52">
        <v>23.76</v>
      </c>
      <c r="F320" s="43">
        <f>E320-(E320*$G$1)</f>
        <v>23.76</v>
      </c>
      <c r="G320" s="209">
        <f>F320*$G$4</f>
        <v>1473.1200000000001</v>
      </c>
      <c r="H320" s="210"/>
      <c r="I320" s="64"/>
      <c r="J320" s="61">
        <f t="shared" ref="J320:J355" si="80">I320*F320</f>
        <v>0</v>
      </c>
      <c r="K320" s="61">
        <f t="shared" si="75"/>
        <v>0</v>
      </c>
    </row>
    <row r="321" spans="1:11" s="1" customFormat="1" ht="41.1" customHeight="1">
      <c r="A321" s="117" t="s">
        <v>620</v>
      </c>
      <c r="B321" s="226" t="s">
        <v>621</v>
      </c>
      <c r="C321" s="240"/>
      <c r="D321" s="102"/>
      <c r="E321" s="52">
        <v>19.829999999999998</v>
      </c>
      <c r="F321" s="43">
        <f>E321-(E321*$G$1)</f>
        <v>19.829999999999998</v>
      </c>
      <c r="G321" s="209">
        <f>F321*$G$4</f>
        <v>1229.4599999999998</v>
      </c>
      <c r="H321" s="210"/>
      <c r="I321" s="60"/>
      <c r="J321" s="61">
        <f t="shared" si="80"/>
        <v>0</v>
      </c>
      <c r="K321" s="61">
        <f t="shared" si="75"/>
        <v>0</v>
      </c>
    </row>
    <row r="322" spans="1:11" s="1" customFormat="1" ht="50.1" customHeight="1">
      <c r="A322" s="117" t="s">
        <v>622</v>
      </c>
      <c r="B322" s="226" t="s">
        <v>623</v>
      </c>
      <c r="C322" s="240"/>
      <c r="D322" s="102"/>
      <c r="E322" s="52">
        <v>24.35</v>
      </c>
      <c r="F322" s="43">
        <f>E322-(E322*$G$1)</f>
        <v>24.35</v>
      </c>
      <c r="G322" s="209">
        <f>F322*$G$4</f>
        <v>1509.7</v>
      </c>
      <c r="H322" s="210"/>
      <c r="I322" s="60"/>
      <c r="J322" s="61">
        <f t="shared" si="80"/>
        <v>0</v>
      </c>
      <c r="K322" s="61">
        <f t="shared" si="75"/>
        <v>0</v>
      </c>
    </row>
    <row r="323" spans="1:11" s="1" customFormat="1" ht="42" customHeight="1">
      <c r="A323" s="117" t="s">
        <v>624</v>
      </c>
      <c r="B323" s="226" t="s">
        <v>625</v>
      </c>
      <c r="C323" s="240"/>
      <c r="D323" s="70"/>
      <c r="E323" s="52">
        <v>13.08</v>
      </c>
      <c r="F323" s="43">
        <f>E323-(E323*$G$1)</f>
        <v>13.08</v>
      </c>
      <c r="G323" s="209">
        <f>F323*$G$4</f>
        <v>810.96</v>
      </c>
      <c r="H323" s="210"/>
      <c r="I323" s="60"/>
      <c r="J323" s="61">
        <f t="shared" si="80"/>
        <v>0</v>
      </c>
      <c r="K323" s="61">
        <f t="shared" si="75"/>
        <v>0</v>
      </c>
    </row>
    <row r="324" spans="1:11" s="2" customFormat="1" ht="47.1" customHeight="1">
      <c r="A324" s="116" t="s">
        <v>626</v>
      </c>
      <c r="B324" s="228" t="s">
        <v>627</v>
      </c>
      <c r="C324" s="239"/>
      <c r="D324" s="76"/>
      <c r="E324" s="47">
        <v>17.48</v>
      </c>
      <c r="F324" s="43">
        <f>E324-(E324*$G$1)</f>
        <v>17.48</v>
      </c>
      <c r="G324" s="186">
        <f>F324*$G$4</f>
        <v>1083.76</v>
      </c>
      <c r="H324" s="187"/>
      <c r="I324" s="62"/>
      <c r="J324" s="61">
        <f t="shared" si="80"/>
        <v>0</v>
      </c>
      <c r="K324" s="61">
        <f t="shared" si="75"/>
        <v>0</v>
      </c>
    </row>
    <row r="325" spans="1:11" s="1" customFormat="1" ht="24.95" customHeight="1">
      <c r="A325" s="182" t="s">
        <v>628</v>
      </c>
      <c r="B325" s="182"/>
      <c r="C325" s="182"/>
      <c r="D325" s="182"/>
      <c r="E325" s="182"/>
      <c r="F325" s="182"/>
      <c r="G325" s="182"/>
      <c r="H325" s="182"/>
      <c r="I325" s="63"/>
      <c r="J325" s="61">
        <f t="shared" si="80"/>
        <v>0</v>
      </c>
      <c r="K325" s="61">
        <f t="shared" si="75"/>
        <v>0</v>
      </c>
    </row>
    <row r="326" spans="1:11" s="1" customFormat="1" ht="17.100000000000001" customHeight="1">
      <c r="A326" s="193" t="s">
        <v>629</v>
      </c>
      <c r="B326" s="193"/>
      <c r="C326" s="193"/>
      <c r="D326" s="193"/>
      <c r="E326" s="193"/>
      <c r="F326" s="193"/>
      <c r="G326" s="193"/>
      <c r="H326" s="193"/>
      <c r="I326" s="63"/>
      <c r="J326" s="61">
        <f t="shared" si="80"/>
        <v>0</v>
      </c>
      <c r="K326" s="61">
        <f t="shared" si="75"/>
        <v>0</v>
      </c>
    </row>
    <row r="327" spans="1:11" s="1" customFormat="1" ht="16.149999999999999" customHeight="1">
      <c r="A327" s="40" t="s">
        <v>630</v>
      </c>
      <c r="B327" s="232" t="s">
        <v>631</v>
      </c>
      <c r="C327" s="233"/>
      <c r="D327" s="213"/>
      <c r="E327" s="42">
        <v>2.04</v>
      </c>
      <c r="F327" s="43">
        <f t="shared" ref="F327:F332" si="81">E327-(E327*$G$1)</f>
        <v>2.04</v>
      </c>
      <c r="G327" s="209">
        <f t="shared" ref="G327:G332" si="82">F327*$G$4</f>
        <v>126.48</v>
      </c>
      <c r="H327" s="210"/>
      <c r="I327" s="64"/>
      <c r="J327" s="61">
        <f t="shared" si="80"/>
        <v>0</v>
      </c>
      <c r="K327" s="61">
        <f t="shared" si="75"/>
        <v>0</v>
      </c>
    </row>
    <row r="328" spans="1:11" s="1" customFormat="1" ht="15" customHeight="1">
      <c r="A328" s="40" t="s">
        <v>632</v>
      </c>
      <c r="B328" s="232" t="s">
        <v>633</v>
      </c>
      <c r="C328" s="233"/>
      <c r="D328" s="220"/>
      <c r="E328" s="42">
        <v>2.04</v>
      </c>
      <c r="F328" s="43">
        <f t="shared" si="81"/>
        <v>2.04</v>
      </c>
      <c r="G328" s="209">
        <f t="shared" si="82"/>
        <v>126.48</v>
      </c>
      <c r="H328" s="210"/>
      <c r="I328" s="64"/>
      <c r="J328" s="61">
        <f t="shared" si="80"/>
        <v>0</v>
      </c>
      <c r="K328" s="61">
        <f t="shared" si="75"/>
        <v>0</v>
      </c>
    </row>
    <row r="329" spans="1:11" s="1" customFormat="1" ht="15" customHeight="1">
      <c r="A329" s="40" t="s">
        <v>634</v>
      </c>
      <c r="B329" s="232" t="s">
        <v>635</v>
      </c>
      <c r="C329" s="233"/>
      <c r="D329" s="221"/>
      <c r="E329" s="42">
        <v>2.04</v>
      </c>
      <c r="F329" s="43">
        <f t="shared" si="81"/>
        <v>2.04</v>
      </c>
      <c r="G329" s="209">
        <f t="shared" si="82"/>
        <v>126.48</v>
      </c>
      <c r="H329" s="210"/>
      <c r="I329" s="64"/>
      <c r="J329" s="61">
        <f t="shared" si="80"/>
        <v>0</v>
      </c>
      <c r="K329" s="61">
        <f t="shared" si="75"/>
        <v>0</v>
      </c>
    </row>
    <row r="330" spans="1:11" s="1" customFormat="1" ht="16.149999999999999" customHeight="1">
      <c r="A330" s="40" t="s">
        <v>636</v>
      </c>
      <c r="B330" s="232" t="s">
        <v>637</v>
      </c>
      <c r="C330" s="233"/>
      <c r="D330" s="213"/>
      <c r="E330" s="42">
        <v>2.04</v>
      </c>
      <c r="F330" s="43">
        <f t="shared" si="81"/>
        <v>2.04</v>
      </c>
      <c r="G330" s="209">
        <f t="shared" si="82"/>
        <v>126.48</v>
      </c>
      <c r="H330" s="210"/>
      <c r="I330" s="64"/>
      <c r="J330" s="61">
        <f t="shared" si="80"/>
        <v>0</v>
      </c>
      <c r="K330" s="61">
        <f t="shared" si="75"/>
        <v>0</v>
      </c>
    </row>
    <row r="331" spans="1:11" s="1" customFormat="1" ht="13.9" customHeight="1">
      <c r="A331" s="40" t="s">
        <v>638</v>
      </c>
      <c r="B331" s="232" t="s">
        <v>639</v>
      </c>
      <c r="C331" s="233"/>
      <c r="D331" s="220"/>
      <c r="E331" s="42">
        <v>2.04</v>
      </c>
      <c r="F331" s="43">
        <f t="shared" si="81"/>
        <v>2.04</v>
      </c>
      <c r="G331" s="209">
        <f t="shared" si="82"/>
        <v>126.48</v>
      </c>
      <c r="H331" s="210"/>
      <c r="I331" s="64"/>
      <c r="J331" s="61">
        <f t="shared" si="80"/>
        <v>0</v>
      </c>
      <c r="K331" s="61">
        <f t="shared" si="75"/>
        <v>0</v>
      </c>
    </row>
    <row r="332" spans="1:11" s="1" customFormat="1" ht="15" customHeight="1">
      <c r="A332" s="40" t="s">
        <v>640</v>
      </c>
      <c r="B332" s="232" t="s">
        <v>641</v>
      </c>
      <c r="C332" s="233"/>
      <c r="D332" s="221"/>
      <c r="E332" s="42">
        <v>2.04</v>
      </c>
      <c r="F332" s="43">
        <f t="shared" si="81"/>
        <v>2.04</v>
      </c>
      <c r="G332" s="209">
        <f t="shared" si="82"/>
        <v>126.48</v>
      </c>
      <c r="H332" s="210"/>
      <c r="I332" s="64"/>
      <c r="J332" s="61">
        <f t="shared" si="80"/>
        <v>0</v>
      </c>
      <c r="K332" s="61">
        <f t="shared" si="75"/>
        <v>0</v>
      </c>
    </row>
    <row r="333" spans="1:11" s="1" customFormat="1" ht="18.95" customHeight="1">
      <c r="A333" s="193" t="s">
        <v>642</v>
      </c>
      <c r="B333" s="193"/>
      <c r="C333" s="193"/>
      <c r="D333" s="193"/>
      <c r="E333" s="193"/>
      <c r="F333" s="193"/>
      <c r="G333" s="193"/>
      <c r="H333" s="193"/>
      <c r="I333" s="63"/>
      <c r="J333" s="61">
        <f t="shared" si="80"/>
        <v>0</v>
      </c>
      <c r="K333" s="61">
        <f t="shared" si="75"/>
        <v>0</v>
      </c>
    </row>
    <row r="334" spans="1:11" s="1" customFormat="1" ht="30.95" customHeight="1">
      <c r="A334" s="68" t="s">
        <v>643</v>
      </c>
      <c r="B334" s="178" t="s">
        <v>644</v>
      </c>
      <c r="C334" s="185"/>
      <c r="D334" s="70"/>
      <c r="E334" s="42">
        <v>2.39</v>
      </c>
      <c r="F334" s="43">
        <f t="shared" ref="F334:F340" si="83">E334-(E334*$G$1)</f>
        <v>2.39</v>
      </c>
      <c r="G334" s="209">
        <f t="shared" ref="G334:G340" si="84">F334*$G$4</f>
        <v>148.18</v>
      </c>
      <c r="H334" s="210"/>
      <c r="I334" s="64">
        <v>3</v>
      </c>
      <c r="J334" s="61">
        <f t="shared" si="80"/>
        <v>7.17</v>
      </c>
      <c r="K334" s="61">
        <f t="shared" si="75"/>
        <v>444.54</v>
      </c>
    </row>
    <row r="335" spans="1:11" s="1" customFormat="1" ht="26.1" customHeight="1">
      <c r="A335" s="68" t="s">
        <v>645</v>
      </c>
      <c r="B335" s="197" t="s">
        <v>646</v>
      </c>
      <c r="C335" s="241"/>
      <c r="D335" s="70"/>
      <c r="E335" s="42">
        <v>4.37</v>
      </c>
      <c r="F335" s="43">
        <f t="shared" si="83"/>
        <v>4.37</v>
      </c>
      <c r="G335" s="209">
        <f t="shared" si="84"/>
        <v>270.94</v>
      </c>
      <c r="H335" s="210"/>
      <c r="I335" s="64">
        <v>6</v>
      </c>
      <c r="J335" s="61">
        <f t="shared" si="80"/>
        <v>26.22</v>
      </c>
      <c r="K335" s="61">
        <f t="shared" si="75"/>
        <v>1625.6399999999999</v>
      </c>
    </row>
    <row r="336" spans="1:11" s="1" customFormat="1" ht="18.95" customHeight="1">
      <c r="A336" s="193" t="s">
        <v>647</v>
      </c>
      <c r="B336" s="193"/>
      <c r="C336" s="193"/>
      <c r="D336" s="193"/>
      <c r="E336" s="193"/>
      <c r="F336" s="193"/>
      <c r="G336" s="193"/>
      <c r="H336" s="193"/>
      <c r="I336" s="64"/>
      <c r="J336" s="61">
        <f t="shared" si="80"/>
        <v>0</v>
      </c>
      <c r="K336" s="61">
        <f t="shared" si="75"/>
        <v>0</v>
      </c>
    </row>
    <row r="337" spans="1:11" s="1" customFormat="1" ht="19.899999999999999" customHeight="1">
      <c r="A337" s="68" t="s">
        <v>648</v>
      </c>
      <c r="B337" s="197" t="s">
        <v>649</v>
      </c>
      <c r="C337" s="241"/>
      <c r="D337" s="213"/>
      <c r="E337" s="42">
        <v>7.34</v>
      </c>
      <c r="F337" s="43">
        <f t="shared" si="83"/>
        <v>7.34</v>
      </c>
      <c r="G337" s="209">
        <f t="shared" si="84"/>
        <v>455.08</v>
      </c>
      <c r="H337" s="210"/>
      <c r="I337" s="64"/>
      <c r="J337" s="61">
        <f t="shared" si="80"/>
        <v>0</v>
      </c>
      <c r="K337" s="61">
        <f t="shared" si="75"/>
        <v>0</v>
      </c>
    </row>
    <row r="338" spans="1:11" s="1" customFormat="1" ht="18" customHeight="1">
      <c r="A338" s="68" t="s">
        <v>650</v>
      </c>
      <c r="B338" s="197" t="s">
        <v>651</v>
      </c>
      <c r="C338" s="241"/>
      <c r="D338" s="221"/>
      <c r="E338" s="42">
        <v>7.34</v>
      </c>
      <c r="F338" s="43">
        <f t="shared" si="83"/>
        <v>7.34</v>
      </c>
      <c r="G338" s="209">
        <f t="shared" si="84"/>
        <v>455.08</v>
      </c>
      <c r="H338" s="210"/>
      <c r="I338" s="64">
        <v>2</v>
      </c>
      <c r="J338" s="61">
        <f t="shared" si="80"/>
        <v>14.68</v>
      </c>
      <c r="K338" s="61">
        <f t="shared" si="75"/>
        <v>910.16</v>
      </c>
    </row>
    <row r="339" spans="1:11" s="2" customFormat="1" ht="18" customHeight="1">
      <c r="A339" s="50" t="s">
        <v>652</v>
      </c>
      <c r="B339" s="178" t="s">
        <v>653</v>
      </c>
      <c r="C339" s="185"/>
      <c r="D339" s="214"/>
      <c r="E339" s="42">
        <v>7.34</v>
      </c>
      <c r="F339" s="43">
        <f t="shared" si="83"/>
        <v>7.34</v>
      </c>
      <c r="G339" s="186">
        <f t="shared" si="84"/>
        <v>455.08</v>
      </c>
      <c r="H339" s="187"/>
      <c r="I339" s="64"/>
      <c r="J339" s="61">
        <f t="shared" si="80"/>
        <v>0</v>
      </c>
      <c r="K339" s="61">
        <f t="shared" ref="K339:K355" si="85">G339*I339</f>
        <v>0</v>
      </c>
    </row>
    <row r="340" spans="1:11" s="1" customFormat="1" ht="18" customHeight="1">
      <c r="A340" s="68" t="s">
        <v>654</v>
      </c>
      <c r="B340" s="197" t="s">
        <v>655</v>
      </c>
      <c r="C340" s="241"/>
      <c r="D340" s="215"/>
      <c r="E340" s="42">
        <v>7.34</v>
      </c>
      <c r="F340" s="43">
        <f t="shared" si="83"/>
        <v>7.34</v>
      </c>
      <c r="G340" s="209">
        <f t="shared" si="84"/>
        <v>455.08</v>
      </c>
      <c r="H340" s="210"/>
      <c r="I340" s="64"/>
      <c r="J340" s="61">
        <f t="shared" si="80"/>
        <v>0</v>
      </c>
      <c r="K340" s="61">
        <f t="shared" si="85"/>
        <v>0</v>
      </c>
    </row>
    <row r="341" spans="1:11" s="1" customFormat="1" ht="27.95" customHeight="1">
      <c r="A341" s="182" t="s">
        <v>656</v>
      </c>
      <c r="B341" s="182"/>
      <c r="C341" s="182"/>
      <c r="D341" s="182"/>
      <c r="E341" s="182"/>
      <c r="F341" s="182"/>
      <c r="G341" s="182"/>
      <c r="H341" s="182"/>
      <c r="I341" s="63"/>
      <c r="J341" s="61">
        <f t="shared" si="80"/>
        <v>0</v>
      </c>
      <c r="K341" s="61">
        <f t="shared" si="85"/>
        <v>0</v>
      </c>
    </row>
    <row r="342" spans="1:11" s="1" customFormat="1" ht="20.100000000000001" customHeight="1">
      <c r="A342" s="193" t="s">
        <v>657</v>
      </c>
      <c r="B342" s="193"/>
      <c r="C342" s="193"/>
      <c r="D342" s="193"/>
      <c r="E342" s="193"/>
      <c r="F342" s="193"/>
      <c r="G342" s="193"/>
      <c r="H342" s="193"/>
      <c r="I342" s="63"/>
      <c r="J342" s="61">
        <f t="shared" si="80"/>
        <v>0</v>
      </c>
      <c r="K342" s="61">
        <f t="shared" si="85"/>
        <v>0</v>
      </c>
    </row>
    <row r="343" spans="1:11" s="2" customFormat="1" ht="36" customHeight="1">
      <c r="A343" s="118" t="s">
        <v>658</v>
      </c>
      <c r="B343" s="242" t="s">
        <v>659</v>
      </c>
      <c r="C343" s="243"/>
      <c r="D343" s="189"/>
      <c r="E343" s="47">
        <v>36.06</v>
      </c>
      <c r="F343" s="43">
        <f>E343-(E343*$G$1)</f>
        <v>36.06</v>
      </c>
      <c r="G343" s="186">
        <f>F343*$G$4</f>
        <v>2235.7200000000003</v>
      </c>
      <c r="H343" s="187"/>
      <c r="I343" s="60"/>
      <c r="J343" s="61">
        <f t="shared" si="80"/>
        <v>0</v>
      </c>
      <c r="K343" s="61">
        <f t="shared" si="85"/>
        <v>0</v>
      </c>
    </row>
    <row r="344" spans="1:11" s="2" customFormat="1" ht="36" customHeight="1">
      <c r="A344" s="119" t="s">
        <v>660</v>
      </c>
      <c r="B344" s="242" t="s">
        <v>661</v>
      </c>
      <c r="C344" s="243"/>
      <c r="D344" s="189"/>
      <c r="E344" s="47">
        <v>51.17</v>
      </c>
      <c r="F344" s="43">
        <f>E344-(E344*$G$1)</f>
        <v>51.17</v>
      </c>
      <c r="G344" s="186">
        <f>F344*$G$4</f>
        <v>3172.54</v>
      </c>
      <c r="H344" s="187"/>
      <c r="I344" s="60"/>
      <c r="J344" s="61">
        <f t="shared" si="80"/>
        <v>0</v>
      </c>
      <c r="K344" s="61">
        <f t="shared" si="85"/>
        <v>0</v>
      </c>
    </row>
    <row r="345" spans="1:11" s="2" customFormat="1" ht="32.1" customHeight="1">
      <c r="A345" s="118" t="s">
        <v>662</v>
      </c>
      <c r="B345" s="242" t="s">
        <v>663</v>
      </c>
      <c r="C345" s="243"/>
      <c r="D345" s="190"/>
      <c r="E345" s="47">
        <v>30.56</v>
      </c>
      <c r="F345" s="43">
        <f>E345-(E345*$G$1)</f>
        <v>30.56</v>
      </c>
      <c r="G345" s="186">
        <f>F345*$G$4</f>
        <v>1894.72</v>
      </c>
      <c r="H345" s="187"/>
      <c r="I345" s="62"/>
      <c r="J345" s="61">
        <f t="shared" si="80"/>
        <v>0</v>
      </c>
      <c r="K345" s="61">
        <f t="shared" si="85"/>
        <v>0</v>
      </c>
    </row>
    <row r="346" spans="1:11" s="2" customFormat="1" ht="32.1" customHeight="1">
      <c r="A346" s="119" t="s">
        <v>664</v>
      </c>
      <c r="B346" s="242" t="s">
        <v>665</v>
      </c>
      <c r="C346" s="243"/>
      <c r="D346" s="237"/>
      <c r="E346" s="47">
        <v>41.48</v>
      </c>
      <c r="F346" s="43">
        <f t="shared" ref="F346:F351" si="86">E346-(E346*$G$1)</f>
        <v>41.48</v>
      </c>
      <c r="G346" s="186">
        <f t="shared" ref="G346:G351" si="87">F346*$G$4</f>
        <v>2571.7599999999998</v>
      </c>
      <c r="H346" s="187"/>
      <c r="I346" s="62"/>
      <c r="J346" s="61">
        <f t="shared" si="80"/>
        <v>0</v>
      </c>
      <c r="K346" s="61">
        <f t="shared" si="85"/>
        <v>0</v>
      </c>
    </row>
    <row r="347" spans="1:11" s="1" customFormat="1" ht="51" customHeight="1">
      <c r="A347" s="48" t="s">
        <v>666</v>
      </c>
      <c r="B347" s="244" t="s">
        <v>667</v>
      </c>
      <c r="C347" s="245"/>
      <c r="D347" s="70"/>
      <c r="E347" s="52">
        <v>27.57</v>
      </c>
      <c r="F347" s="43">
        <f t="shared" si="86"/>
        <v>27.57</v>
      </c>
      <c r="G347" s="209">
        <f t="shared" si="87"/>
        <v>1709.34</v>
      </c>
      <c r="H347" s="210"/>
      <c r="I347" s="60"/>
      <c r="J347" s="61">
        <f t="shared" si="80"/>
        <v>0</v>
      </c>
      <c r="K347" s="61">
        <f t="shared" si="85"/>
        <v>0</v>
      </c>
    </row>
    <row r="348" spans="1:11" s="1" customFormat="1" ht="51.95" customHeight="1">
      <c r="A348" s="48" t="s">
        <v>668</v>
      </c>
      <c r="B348" s="244" t="s">
        <v>669</v>
      </c>
      <c r="C348" s="245"/>
      <c r="D348" s="70"/>
      <c r="E348" s="52">
        <v>23.36</v>
      </c>
      <c r="F348" s="43">
        <f t="shared" si="86"/>
        <v>23.36</v>
      </c>
      <c r="G348" s="209">
        <f t="shared" si="87"/>
        <v>1448.32</v>
      </c>
      <c r="H348" s="210"/>
      <c r="I348" s="60"/>
      <c r="J348" s="61">
        <f t="shared" si="80"/>
        <v>0</v>
      </c>
      <c r="K348" s="61">
        <f t="shared" si="85"/>
        <v>0</v>
      </c>
    </row>
    <row r="349" spans="1:11" s="1" customFormat="1" ht="18" customHeight="1">
      <c r="A349" s="118" t="s">
        <v>670</v>
      </c>
      <c r="B349" s="244" t="s">
        <v>671</v>
      </c>
      <c r="C349" s="245"/>
      <c r="D349" s="213"/>
      <c r="E349" s="52">
        <v>20.07</v>
      </c>
      <c r="F349" s="43">
        <f t="shared" si="86"/>
        <v>20.07</v>
      </c>
      <c r="G349" s="209">
        <f t="shared" si="87"/>
        <v>1244.3399999999999</v>
      </c>
      <c r="H349" s="210"/>
      <c r="I349" s="60"/>
      <c r="J349" s="61">
        <f t="shared" si="80"/>
        <v>0</v>
      </c>
      <c r="K349" s="61">
        <f t="shared" si="85"/>
        <v>0</v>
      </c>
    </row>
    <row r="350" spans="1:11" s="1" customFormat="1" ht="18" customHeight="1">
      <c r="A350" s="118" t="s">
        <v>672</v>
      </c>
      <c r="B350" s="244" t="s">
        <v>673</v>
      </c>
      <c r="C350" s="245"/>
      <c r="D350" s="220"/>
      <c r="E350" s="47">
        <v>36.26</v>
      </c>
      <c r="F350" s="43">
        <f t="shared" si="86"/>
        <v>36.26</v>
      </c>
      <c r="G350" s="209">
        <f t="shared" si="87"/>
        <v>2248.12</v>
      </c>
      <c r="H350" s="210"/>
      <c r="I350" s="60"/>
      <c r="J350" s="61">
        <f t="shared" si="80"/>
        <v>0</v>
      </c>
      <c r="K350" s="61">
        <f t="shared" si="85"/>
        <v>0</v>
      </c>
    </row>
    <row r="351" spans="1:11" s="1" customFormat="1" ht="16.149999999999999" customHeight="1">
      <c r="A351" s="118" t="s">
        <v>674</v>
      </c>
      <c r="B351" s="244" t="s">
        <v>675</v>
      </c>
      <c r="C351" s="245"/>
      <c r="D351" s="220"/>
      <c r="E351" s="47">
        <v>40</v>
      </c>
      <c r="F351" s="43">
        <f t="shared" si="86"/>
        <v>40</v>
      </c>
      <c r="G351" s="209">
        <f t="shared" si="87"/>
        <v>2480</v>
      </c>
      <c r="H351" s="210"/>
      <c r="I351" s="60"/>
      <c r="J351" s="61">
        <f t="shared" si="80"/>
        <v>0</v>
      </c>
      <c r="K351" s="61">
        <f t="shared" si="85"/>
        <v>0</v>
      </c>
    </row>
    <row r="352" spans="1:11" s="1" customFormat="1" ht="18" customHeight="1">
      <c r="A352" s="118" t="s">
        <v>676</v>
      </c>
      <c r="B352" s="244" t="s">
        <v>677</v>
      </c>
      <c r="C352" s="245"/>
      <c r="D352" s="213"/>
      <c r="E352" s="52">
        <v>18.18</v>
      </c>
      <c r="F352" s="43">
        <f t="shared" ref="F352:F355" si="88">E352-(E352*$G$1)</f>
        <v>18.18</v>
      </c>
      <c r="G352" s="209">
        <f t="shared" ref="G352:G355" si="89">F352*$G$4</f>
        <v>1127.1600000000001</v>
      </c>
      <c r="H352" s="210"/>
      <c r="I352" s="60"/>
      <c r="J352" s="61">
        <f t="shared" si="80"/>
        <v>0</v>
      </c>
      <c r="K352" s="61">
        <f t="shared" si="85"/>
        <v>0</v>
      </c>
    </row>
    <row r="353" spans="1:11" s="1" customFormat="1" ht="19.899999999999999" customHeight="1">
      <c r="A353" s="120" t="s">
        <v>678</v>
      </c>
      <c r="B353" s="244" t="s">
        <v>679</v>
      </c>
      <c r="C353" s="245"/>
      <c r="D353" s="220"/>
      <c r="E353" s="47">
        <v>28.35</v>
      </c>
      <c r="F353" s="43">
        <f t="shared" si="88"/>
        <v>28.35</v>
      </c>
      <c r="G353" s="209">
        <v>1</v>
      </c>
      <c r="H353" s="210"/>
      <c r="I353" s="60"/>
      <c r="J353" s="61">
        <f t="shared" si="80"/>
        <v>0</v>
      </c>
      <c r="K353" s="61">
        <f t="shared" si="85"/>
        <v>0</v>
      </c>
    </row>
    <row r="354" spans="1:11" s="1" customFormat="1" ht="19.899999999999999" customHeight="1">
      <c r="A354" s="118" t="s">
        <v>680</v>
      </c>
      <c r="B354" s="244" t="s">
        <v>681</v>
      </c>
      <c r="C354" s="245"/>
      <c r="D354" s="221"/>
      <c r="E354" s="47">
        <v>32.25</v>
      </c>
      <c r="F354" s="43">
        <f t="shared" si="88"/>
        <v>32.25</v>
      </c>
      <c r="G354" s="209">
        <f t="shared" si="89"/>
        <v>1999.5</v>
      </c>
      <c r="H354" s="210"/>
      <c r="I354" s="60"/>
      <c r="J354" s="61">
        <f t="shared" si="80"/>
        <v>0</v>
      </c>
      <c r="K354" s="61">
        <f t="shared" si="85"/>
        <v>0</v>
      </c>
    </row>
    <row r="355" spans="1:11" s="1" customFormat="1" ht="24" customHeight="1">
      <c r="A355" s="69" t="s">
        <v>682</v>
      </c>
      <c r="B355" s="200" t="s">
        <v>683</v>
      </c>
      <c r="C355" s="206"/>
      <c r="D355" s="121"/>
      <c r="E355" s="42">
        <v>1.1100000000000001</v>
      </c>
      <c r="F355" s="55">
        <f t="shared" si="88"/>
        <v>1.1100000000000001</v>
      </c>
      <c r="G355" s="209">
        <f t="shared" si="89"/>
        <v>68.820000000000007</v>
      </c>
      <c r="H355" s="210"/>
      <c r="I355" s="64"/>
      <c r="J355" s="61">
        <f t="shared" si="80"/>
        <v>0</v>
      </c>
      <c r="K355" s="61">
        <f t="shared" si="85"/>
        <v>0</v>
      </c>
    </row>
    <row r="356" spans="1:11" s="1" customFormat="1" ht="18" customHeight="1">
      <c r="A356" s="184" t="s">
        <v>686</v>
      </c>
      <c r="B356" s="184"/>
      <c r="C356" s="184"/>
      <c r="D356" s="184"/>
      <c r="E356" s="184"/>
      <c r="F356" s="184"/>
      <c r="G356" s="184"/>
      <c r="H356" s="184"/>
      <c r="I356" s="63"/>
      <c r="J356" s="61">
        <f t="shared" ref="J356:J368" si="90">I356*F356</f>
        <v>0</v>
      </c>
      <c r="K356" s="61">
        <f t="shared" ref="K356:K368" si="91">G356*I356</f>
        <v>0</v>
      </c>
    </row>
    <row r="357" spans="1:11" s="1" customFormat="1" ht="15">
      <c r="A357" s="3" t="s">
        <v>687</v>
      </c>
      <c r="B357" s="246" t="s">
        <v>688</v>
      </c>
      <c r="C357" s="247"/>
      <c r="D357" s="250"/>
      <c r="E357" s="124">
        <v>33.11</v>
      </c>
      <c r="F357" s="123">
        <f t="shared" ref="F357:F363" si="92">E357-(E357*$G$1)</f>
        <v>33.11</v>
      </c>
      <c r="G357" s="218">
        <f t="shared" ref="G357:G363" si="93">F357*$G$4</f>
        <v>2052.8200000000002</v>
      </c>
      <c r="H357" s="248"/>
      <c r="I357" s="64"/>
      <c r="J357" s="61">
        <f t="shared" si="90"/>
        <v>0</v>
      </c>
      <c r="K357" s="61">
        <f t="shared" si="91"/>
        <v>0</v>
      </c>
    </row>
    <row r="358" spans="1:11" s="1" customFormat="1" ht="15" customHeight="1">
      <c r="A358" s="100" t="s">
        <v>689</v>
      </c>
      <c r="B358" s="211" t="s">
        <v>690</v>
      </c>
      <c r="C358" s="249"/>
      <c r="D358" s="251"/>
      <c r="E358" s="47">
        <v>35.78</v>
      </c>
      <c r="F358" s="43">
        <f t="shared" si="92"/>
        <v>35.78</v>
      </c>
      <c r="G358" s="209">
        <f t="shared" si="93"/>
        <v>2218.36</v>
      </c>
      <c r="H358" s="210"/>
      <c r="I358" s="64"/>
      <c r="J358" s="61">
        <f t="shared" si="90"/>
        <v>0</v>
      </c>
      <c r="K358" s="61">
        <f t="shared" si="91"/>
        <v>0</v>
      </c>
    </row>
    <row r="359" spans="1:11" s="2" customFormat="1" ht="15" customHeight="1">
      <c r="A359" s="100" t="s">
        <v>689</v>
      </c>
      <c r="B359" s="200" t="s">
        <v>691</v>
      </c>
      <c r="C359" s="199"/>
      <c r="D359" s="252"/>
      <c r="E359" s="47">
        <v>35.700000000000003</v>
      </c>
      <c r="F359" s="43">
        <f t="shared" si="92"/>
        <v>35.700000000000003</v>
      </c>
      <c r="G359" s="186">
        <f t="shared" si="93"/>
        <v>2213.4</v>
      </c>
      <c r="H359" s="187"/>
      <c r="I359" s="64"/>
      <c r="J359" s="61">
        <f t="shared" si="90"/>
        <v>0</v>
      </c>
      <c r="K359" s="61">
        <f t="shared" si="91"/>
        <v>0</v>
      </c>
    </row>
    <row r="360" spans="1:11" s="1" customFormat="1" ht="16.149999999999999" customHeight="1">
      <c r="A360" s="100" t="s">
        <v>692</v>
      </c>
      <c r="B360" s="211" t="s">
        <v>693</v>
      </c>
      <c r="C360" s="249"/>
      <c r="D360" s="251"/>
      <c r="E360" s="47">
        <v>65.16</v>
      </c>
      <c r="F360" s="43">
        <f t="shared" si="92"/>
        <v>65.16</v>
      </c>
      <c r="G360" s="209">
        <f t="shared" si="93"/>
        <v>4039.9199999999996</v>
      </c>
      <c r="H360" s="210"/>
      <c r="I360" s="64"/>
      <c r="J360" s="61">
        <f t="shared" si="90"/>
        <v>0</v>
      </c>
      <c r="K360" s="61">
        <f t="shared" si="91"/>
        <v>0</v>
      </c>
    </row>
    <row r="361" spans="1:11" s="1" customFormat="1" ht="13.5" customHeight="1">
      <c r="A361" s="125" t="s">
        <v>694</v>
      </c>
      <c r="B361" s="254" t="s">
        <v>695</v>
      </c>
      <c r="C361" s="255"/>
      <c r="D361" s="251"/>
      <c r="E361" s="47">
        <v>36.049999999999997</v>
      </c>
      <c r="F361" s="43">
        <f t="shared" si="92"/>
        <v>36.049999999999997</v>
      </c>
      <c r="G361" s="209">
        <f t="shared" si="93"/>
        <v>2235.1</v>
      </c>
      <c r="H361" s="210"/>
      <c r="I361" s="64"/>
      <c r="J361" s="61">
        <f t="shared" si="90"/>
        <v>0</v>
      </c>
      <c r="K361" s="61">
        <f t="shared" si="91"/>
        <v>0</v>
      </c>
    </row>
    <row r="362" spans="1:11" s="1" customFormat="1" ht="15.75" customHeight="1">
      <c r="A362" s="100" t="s">
        <v>696</v>
      </c>
      <c r="B362" s="211" t="s">
        <v>697</v>
      </c>
      <c r="C362" s="249"/>
      <c r="D362" s="251"/>
      <c r="E362" s="47">
        <v>38.49</v>
      </c>
      <c r="F362" s="43">
        <f t="shared" si="92"/>
        <v>38.49</v>
      </c>
      <c r="G362" s="209">
        <f t="shared" si="93"/>
        <v>2386.38</v>
      </c>
      <c r="H362" s="210"/>
      <c r="I362" s="64"/>
      <c r="J362" s="61">
        <f t="shared" si="90"/>
        <v>0</v>
      </c>
      <c r="K362" s="61">
        <f t="shared" si="91"/>
        <v>0</v>
      </c>
    </row>
    <row r="363" spans="1:11" s="1" customFormat="1" ht="13.5" customHeight="1">
      <c r="A363" s="125" t="s">
        <v>698</v>
      </c>
      <c r="B363" s="254" t="s">
        <v>699</v>
      </c>
      <c r="C363" s="255"/>
      <c r="D363" s="251"/>
      <c r="E363" s="47">
        <v>68.39</v>
      </c>
      <c r="F363" s="43">
        <f t="shared" si="92"/>
        <v>68.39</v>
      </c>
      <c r="G363" s="209">
        <f t="shared" si="93"/>
        <v>4240.18</v>
      </c>
      <c r="H363" s="210"/>
      <c r="I363" s="64"/>
      <c r="J363" s="61">
        <f t="shared" si="90"/>
        <v>0</v>
      </c>
      <c r="K363" s="61">
        <f t="shared" si="91"/>
        <v>0</v>
      </c>
    </row>
    <row r="364" spans="1:11" s="1" customFormat="1" ht="18" customHeight="1">
      <c r="A364" s="184" t="s">
        <v>700</v>
      </c>
      <c r="B364" s="184"/>
      <c r="C364" s="184"/>
      <c r="D364" s="184"/>
      <c r="E364" s="184"/>
      <c r="F364" s="184"/>
      <c r="G364" s="184"/>
      <c r="H364" s="184"/>
      <c r="I364" s="63"/>
      <c r="J364" s="61">
        <f t="shared" si="90"/>
        <v>0</v>
      </c>
      <c r="K364" s="61">
        <f t="shared" si="91"/>
        <v>0</v>
      </c>
    </row>
    <row r="365" spans="1:11" s="1" customFormat="1" ht="20.100000000000001" customHeight="1">
      <c r="A365" s="3" t="s">
        <v>701</v>
      </c>
      <c r="B365" s="246" t="s">
        <v>702</v>
      </c>
      <c r="C365" s="247"/>
      <c r="D365" s="253"/>
      <c r="E365" s="124">
        <v>45.6</v>
      </c>
      <c r="F365" s="122">
        <f t="shared" ref="F365:F368" si="94">E365-(E365*$G$1)</f>
        <v>45.6</v>
      </c>
      <c r="G365" s="218">
        <f t="shared" ref="G365:G368" si="95">F365*$G$4</f>
        <v>2827.2000000000003</v>
      </c>
      <c r="H365" s="248"/>
      <c r="I365" s="64"/>
      <c r="J365" s="61">
        <f t="shared" si="90"/>
        <v>0</v>
      </c>
      <c r="K365" s="61">
        <f t="shared" si="91"/>
        <v>0</v>
      </c>
    </row>
    <row r="366" spans="1:11" s="1" customFormat="1" ht="20.100000000000001" customHeight="1">
      <c r="A366" s="3" t="s">
        <v>703</v>
      </c>
      <c r="B366" s="246" t="s">
        <v>704</v>
      </c>
      <c r="C366" s="247"/>
      <c r="D366" s="250"/>
      <c r="E366" s="47">
        <v>57.03</v>
      </c>
      <c r="F366" s="55">
        <f t="shared" si="94"/>
        <v>57.03</v>
      </c>
      <c r="G366" s="209">
        <f t="shared" si="95"/>
        <v>3535.86</v>
      </c>
      <c r="H366" s="210"/>
      <c r="I366" s="60"/>
      <c r="J366" s="61">
        <f t="shared" si="90"/>
        <v>0</v>
      </c>
      <c r="K366" s="61">
        <f t="shared" si="91"/>
        <v>0</v>
      </c>
    </row>
    <row r="367" spans="1:11" s="1" customFormat="1" ht="20.100000000000001" customHeight="1">
      <c r="A367" s="3" t="s">
        <v>705</v>
      </c>
      <c r="B367" s="246" t="s">
        <v>702</v>
      </c>
      <c r="C367" s="247"/>
      <c r="D367" s="253"/>
      <c r="E367" s="124">
        <v>42.93</v>
      </c>
      <c r="F367" s="122">
        <f t="shared" si="94"/>
        <v>42.93</v>
      </c>
      <c r="G367" s="218">
        <f t="shared" si="95"/>
        <v>2661.66</v>
      </c>
      <c r="H367" s="248"/>
      <c r="I367" s="64"/>
      <c r="J367" s="61">
        <f t="shared" si="90"/>
        <v>0</v>
      </c>
      <c r="K367" s="61">
        <f t="shared" si="91"/>
        <v>0</v>
      </c>
    </row>
    <row r="368" spans="1:11" s="1" customFormat="1" ht="20.100000000000001" customHeight="1">
      <c r="A368" s="3" t="s">
        <v>706</v>
      </c>
      <c r="B368" s="246" t="s">
        <v>702</v>
      </c>
      <c r="C368" s="247"/>
      <c r="D368" s="250"/>
      <c r="E368" s="47">
        <v>46.47</v>
      </c>
      <c r="F368" s="55">
        <f t="shared" si="94"/>
        <v>46.47</v>
      </c>
      <c r="G368" s="209">
        <f t="shared" si="95"/>
        <v>2881.14</v>
      </c>
      <c r="H368" s="210"/>
      <c r="I368" s="60"/>
      <c r="J368" s="61">
        <f t="shared" si="90"/>
        <v>0</v>
      </c>
      <c r="K368" s="61">
        <f t="shared" si="91"/>
        <v>0</v>
      </c>
    </row>
    <row r="369" spans="1:11" s="1" customFormat="1" ht="20.25" customHeight="1">
      <c r="A369" s="193" t="s">
        <v>791</v>
      </c>
      <c r="B369" s="193"/>
      <c r="C369" s="193"/>
      <c r="D369" s="193"/>
      <c r="E369" s="193"/>
      <c r="F369" s="193"/>
      <c r="G369" s="193"/>
      <c r="H369" s="193"/>
      <c r="I369" s="63"/>
      <c r="J369" s="61">
        <f t="shared" ref="J369:J378" si="96">I369*F369</f>
        <v>0</v>
      </c>
      <c r="K369" s="61">
        <f t="shared" ref="K369:K378" si="97">G369*I369</f>
        <v>0</v>
      </c>
    </row>
    <row r="370" spans="1:11" s="1" customFormat="1" ht="19.5" customHeight="1">
      <c r="A370" s="126" t="s">
        <v>792</v>
      </c>
      <c r="B370" s="197" t="s">
        <v>793</v>
      </c>
      <c r="C370" s="256"/>
      <c r="D370" s="213"/>
      <c r="E370" s="42">
        <v>10.23</v>
      </c>
      <c r="F370" s="55">
        <f t="shared" ref="F370:F378" si="98">E370-(E370*$G$1)</f>
        <v>10.23</v>
      </c>
      <c r="G370" s="180">
        <f t="shared" ref="G370:G378" si="99">F370*$G$4</f>
        <v>634.26</v>
      </c>
      <c r="H370" s="195"/>
      <c r="I370" s="64"/>
      <c r="J370" s="61">
        <f t="shared" si="96"/>
        <v>0</v>
      </c>
      <c r="K370" s="61">
        <f t="shared" si="97"/>
        <v>0</v>
      </c>
    </row>
    <row r="371" spans="1:11" s="1" customFormat="1" ht="19.5" customHeight="1">
      <c r="A371" s="126" t="s">
        <v>794</v>
      </c>
      <c r="B371" s="197" t="s">
        <v>795</v>
      </c>
      <c r="C371" s="256"/>
      <c r="D371" s="221"/>
      <c r="E371" s="42">
        <v>10.85</v>
      </c>
      <c r="F371" s="55">
        <f t="shared" si="98"/>
        <v>10.85</v>
      </c>
      <c r="G371" s="180">
        <f t="shared" si="99"/>
        <v>672.69999999999993</v>
      </c>
      <c r="H371" s="195"/>
      <c r="I371" s="60"/>
      <c r="J371" s="61">
        <f t="shared" si="96"/>
        <v>0</v>
      </c>
      <c r="K371" s="61">
        <f t="shared" si="97"/>
        <v>0</v>
      </c>
    </row>
    <row r="372" spans="1:11" s="1" customFormat="1" ht="19.5" customHeight="1">
      <c r="A372" s="50" t="s">
        <v>796</v>
      </c>
      <c r="B372" s="197" t="s">
        <v>793</v>
      </c>
      <c r="C372" s="241"/>
      <c r="D372" s="213"/>
      <c r="E372" s="42">
        <v>9.27</v>
      </c>
      <c r="F372" s="55">
        <f t="shared" si="98"/>
        <v>9.27</v>
      </c>
      <c r="G372" s="180">
        <f t="shared" si="99"/>
        <v>574.74</v>
      </c>
      <c r="H372" s="181"/>
      <c r="I372" s="64"/>
      <c r="J372" s="61">
        <f t="shared" si="96"/>
        <v>0</v>
      </c>
      <c r="K372" s="61">
        <f t="shared" si="97"/>
        <v>0</v>
      </c>
    </row>
    <row r="373" spans="1:11" s="1" customFormat="1" ht="19.5" customHeight="1">
      <c r="A373" s="50" t="s">
        <v>797</v>
      </c>
      <c r="B373" s="197" t="s">
        <v>795</v>
      </c>
      <c r="C373" s="241"/>
      <c r="D373" s="221"/>
      <c r="E373" s="42">
        <v>10.23</v>
      </c>
      <c r="F373" s="55">
        <f t="shared" si="98"/>
        <v>10.23</v>
      </c>
      <c r="G373" s="180">
        <f t="shared" si="99"/>
        <v>634.26</v>
      </c>
      <c r="H373" s="181"/>
      <c r="I373" s="62"/>
      <c r="J373" s="61">
        <f t="shared" si="96"/>
        <v>0</v>
      </c>
      <c r="K373" s="61">
        <f t="shared" si="97"/>
        <v>0</v>
      </c>
    </row>
    <row r="374" spans="1:11" s="1" customFormat="1" ht="44.1" customHeight="1">
      <c r="A374" s="50" t="s">
        <v>798</v>
      </c>
      <c r="B374" s="197" t="s">
        <v>799</v>
      </c>
      <c r="C374" s="241"/>
      <c r="D374" s="105"/>
      <c r="E374" s="42">
        <v>9.7799999999999994</v>
      </c>
      <c r="F374" s="55">
        <f t="shared" si="98"/>
        <v>9.7799999999999994</v>
      </c>
      <c r="G374" s="180">
        <f t="shared" si="99"/>
        <v>606.36</v>
      </c>
      <c r="H374" s="181"/>
      <c r="I374" s="62"/>
      <c r="J374" s="61">
        <f t="shared" si="96"/>
        <v>0</v>
      </c>
      <c r="K374" s="61">
        <f t="shared" si="97"/>
        <v>0</v>
      </c>
    </row>
    <row r="375" spans="1:11" s="1" customFormat="1" ht="47.1" customHeight="1">
      <c r="A375" s="50" t="s">
        <v>800</v>
      </c>
      <c r="B375" s="197" t="s">
        <v>801</v>
      </c>
      <c r="C375" s="241"/>
      <c r="D375" s="105"/>
      <c r="E375" s="42">
        <v>10.28</v>
      </c>
      <c r="F375" s="55">
        <f t="shared" si="98"/>
        <v>10.28</v>
      </c>
      <c r="G375" s="180">
        <f t="shared" si="99"/>
        <v>637.36</v>
      </c>
      <c r="H375" s="181"/>
      <c r="I375" s="62"/>
      <c r="J375" s="61">
        <f t="shared" si="96"/>
        <v>0</v>
      </c>
      <c r="K375" s="61">
        <f t="shared" si="97"/>
        <v>0</v>
      </c>
    </row>
    <row r="376" spans="1:11" s="1" customFormat="1" ht="24.95" customHeight="1">
      <c r="A376" s="50" t="s">
        <v>802</v>
      </c>
      <c r="B376" s="197" t="s">
        <v>803</v>
      </c>
      <c r="C376" s="241"/>
      <c r="D376" s="220"/>
      <c r="E376" s="42">
        <v>15.29</v>
      </c>
      <c r="F376" s="55">
        <f t="shared" si="98"/>
        <v>15.29</v>
      </c>
      <c r="G376" s="180">
        <f t="shared" si="99"/>
        <v>947.9799999999999</v>
      </c>
      <c r="H376" s="181"/>
      <c r="I376" s="62"/>
      <c r="J376" s="61">
        <f t="shared" si="96"/>
        <v>0</v>
      </c>
      <c r="K376" s="61">
        <f t="shared" si="97"/>
        <v>0</v>
      </c>
    </row>
    <row r="377" spans="1:11" s="1" customFormat="1" ht="24" customHeight="1">
      <c r="A377" s="50" t="s">
        <v>804</v>
      </c>
      <c r="B377" s="197" t="s">
        <v>805</v>
      </c>
      <c r="C377" s="241"/>
      <c r="D377" s="220"/>
      <c r="E377" s="42">
        <v>16.55</v>
      </c>
      <c r="F377" s="55">
        <f t="shared" si="98"/>
        <v>16.55</v>
      </c>
      <c r="G377" s="180">
        <f t="shared" si="99"/>
        <v>1026.1000000000001</v>
      </c>
      <c r="H377" s="181"/>
      <c r="I377" s="62"/>
      <c r="J377" s="61">
        <f t="shared" si="96"/>
        <v>0</v>
      </c>
      <c r="K377" s="61">
        <f t="shared" si="97"/>
        <v>0</v>
      </c>
    </row>
    <row r="378" spans="1:11" s="1" customFormat="1" ht="24" customHeight="1">
      <c r="A378" s="50" t="s">
        <v>806</v>
      </c>
      <c r="B378" s="197" t="s">
        <v>807</v>
      </c>
      <c r="C378" s="241"/>
      <c r="D378" s="221"/>
      <c r="E378" s="42">
        <v>24.27</v>
      </c>
      <c r="F378" s="55">
        <f t="shared" si="98"/>
        <v>24.27</v>
      </c>
      <c r="G378" s="180">
        <f t="shared" si="99"/>
        <v>1504.74</v>
      </c>
      <c r="H378" s="181"/>
      <c r="I378" s="62"/>
      <c r="J378" s="61">
        <f t="shared" si="96"/>
        <v>0</v>
      </c>
      <c r="K378" s="61">
        <f t="shared" si="97"/>
        <v>0</v>
      </c>
    </row>
  </sheetData>
  <sheetProtection formatCells="0" formatColumns="0" formatRows="0" insertColumns="0" insertRows="0" insertHyperlinks="0" deleteColumns="0" deleteRows="0" autoFilter="0" pivotTables="0"/>
  <mergeCells count="758">
    <mergeCell ref="E5:E6"/>
    <mergeCell ref="F5:F6"/>
    <mergeCell ref="I5:I6"/>
    <mergeCell ref="J5:J6"/>
    <mergeCell ref="K5:K6"/>
    <mergeCell ref="B5:C6"/>
    <mergeCell ref="G5:H6"/>
    <mergeCell ref="E1:F2"/>
    <mergeCell ref="G1:H2"/>
    <mergeCell ref="A1:D4"/>
    <mergeCell ref="A5:A6"/>
    <mergeCell ref="D5:D6"/>
    <mergeCell ref="E3:H3"/>
    <mergeCell ref="E4:F4"/>
    <mergeCell ref="G4:H4"/>
    <mergeCell ref="B378:C378"/>
    <mergeCell ref="G378:H378"/>
    <mergeCell ref="D372:D373"/>
    <mergeCell ref="D376:D378"/>
    <mergeCell ref="A369:H369"/>
    <mergeCell ref="B370:C370"/>
    <mergeCell ref="G370:H370"/>
    <mergeCell ref="B371:C371"/>
    <mergeCell ref="G371:H371"/>
    <mergeCell ref="B372:C372"/>
    <mergeCell ref="G372:H372"/>
    <mergeCell ref="D370:D371"/>
    <mergeCell ref="B373:C373"/>
    <mergeCell ref="G373:H373"/>
    <mergeCell ref="B374:C374"/>
    <mergeCell ref="G374:H374"/>
    <mergeCell ref="B375:C375"/>
    <mergeCell ref="G375:H375"/>
    <mergeCell ref="B376:C376"/>
    <mergeCell ref="G376:H376"/>
    <mergeCell ref="B377:C377"/>
    <mergeCell ref="G377:H377"/>
    <mergeCell ref="B365:C365"/>
    <mergeCell ref="G365:H365"/>
    <mergeCell ref="B366:C366"/>
    <mergeCell ref="G366:H366"/>
    <mergeCell ref="B367:C367"/>
    <mergeCell ref="G367:H367"/>
    <mergeCell ref="B368:C368"/>
    <mergeCell ref="G368:H368"/>
    <mergeCell ref="D357:D363"/>
    <mergeCell ref="D365:D366"/>
    <mergeCell ref="D367:D368"/>
    <mergeCell ref="B360:C360"/>
    <mergeCell ref="G360:H360"/>
    <mergeCell ref="B361:C361"/>
    <mergeCell ref="G361:H361"/>
    <mergeCell ref="B362:C362"/>
    <mergeCell ref="G362:H362"/>
    <mergeCell ref="B363:C363"/>
    <mergeCell ref="G363:H363"/>
    <mergeCell ref="A364:H364"/>
    <mergeCell ref="A356:H356"/>
    <mergeCell ref="B357:C357"/>
    <mergeCell ref="G357:H357"/>
    <mergeCell ref="B358:C358"/>
    <mergeCell ref="G358:H358"/>
    <mergeCell ref="B359:C359"/>
    <mergeCell ref="G359:H359"/>
    <mergeCell ref="B354:C354"/>
    <mergeCell ref="G354:H354"/>
    <mergeCell ref="B355:C355"/>
    <mergeCell ref="G355:H355"/>
    <mergeCell ref="D352:D354"/>
    <mergeCell ref="B350:C350"/>
    <mergeCell ref="G350:H350"/>
    <mergeCell ref="B351:C351"/>
    <mergeCell ref="G351:H351"/>
    <mergeCell ref="B352:C352"/>
    <mergeCell ref="G352:H352"/>
    <mergeCell ref="B353:C353"/>
    <mergeCell ref="G353:H353"/>
    <mergeCell ref="D345:D346"/>
    <mergeCell ref="D349:D351"/>
    <mergeCell ref="B345:C345"/>
    <mergeCell ref="G345:H345"/>
    <mergeCell ref="B346:C346"/>
    <mergeCell ref="G346:H346"/>
    <mergeCell ref="B347:C347"/>
    <mergeCell ref="G347:H347"/>
    <mergeCell ref="B348:C348"/>
    <mergeCell ref="G348:H348"/>
    <mergeCell ref="B349:C349"/>
    <mergeCell ref="G349:H349"/>
    <mergeCell ref="B335:C335"/>
    <mergeCell ref="G335:H335"/>
    <mergeCell ref="A336:H336"/>
    <mergeCell ref="B337:C337"/>
    <mergeCell ref="G337:H337"/>
    <mergeCell ref="B338:C338"/>
    <mergeCell ref="G338:H338"/>
    <mergeCell ref="B339:C339"/>
    <mergeCell ref="G339:H339"/>
    <mergeCell ref="B340:C340"/>
    <mergeCell ref="G340:H340"/>
    <mergeCell ref="A341:H341"/>
    <mergeCell ref="A342:H342"/>
    <mergeCell ref="B343:C343"/>
    <mergeCell ref="G343:H343"/>
    <mergeCell ref="B344:C344"/>
    <mergeCell ref="G344:H344"/>
    <mergeCell ref="D337:D338"/>
    <mergeCell ref="D339:D340"/>
    <mergeCell ref="D343:D344"/>
    <mergeCell ref="A325:H325"/>
    <mergeCell ref="A326:H326"/>
    <mergeCell ref="B327:C327"/>
    <mergeCell ref="G327:H327"/>
    <mergeCell ref="B328:C328"/>
    <mergeCell ref="G328:H328"/>
    <mergeCell ref="B329:C329"/>
    <mergeCell ref="G329:H329"/>
    <mergeCell ref="B330:C330"/>
    <mergeCell ref="G330:H330"/>
    <mergeCell ref="B331:C331"/>
    <mergeCell ref="G331:H331"/>
    <mergeCell ref="B332:C332"/>
    <mergeCell ref="G332:H332"/>
    <mergeCell ref="A333:H333"/>
    <mergeCell ref="B334:C334"/>
    <mergeCell ref="G334:H334"/>
    <mergeCell ref="D327:D329"/>
    <mergeCell ref="D330:D332"/>
    <mergeCell ref="B324:C324"/>
    <mergeCell ref="G324:H324"/>
    <mergeCell ref="B315:C315"/>
    <mergeCell ref="G315:H315"/>
    <mergeCell ref="B316:C316"/>
    <mergeCell ref="G316:H316"/>
    <mergeCell ref="B317:C317"/>
    <mergeCell ref="G317:H317"/>
    <mergeCell ref="B318:C318"/>
    <mergeCell ref="G318:H318"/>
    <mergeCell ref="D314:D315"/>
    <mergeCell ref="D316:D317"/>
    <mergeCell ref="A319:H319"/>
    <mergeCell ref="B320:C320"/>
    <mergeCell ref="G320:H320"/>
    <mergeCell ref="B321:C321"/>
    <mergeCell ref="G321:H321"/>
    <mergeCell ref="B322:C322"/>
    <mergeCell ref="G322:H322"/>
    <mergeCell ref="B323:C323"/>
    <mergeCell ref="G323:H323"/>
    <mergeCell ref="B313:C313"/>
    <mergeCell ref="G313:H313"/>
    <mergeCell ref="B314:C314"/>
    <mergeCell ref="G314:H314"/>
    <mergeCell ref="D306:D309"/>
    <mergeCell ref="D310:D311"/>
    <mergeCell ref="D312:D313"/>
    <mergeCell ref="B306:C306"/>
    <mergeCell ref="G306:H306"/>
    <mergeCell ref="B307:C307"/>
    <mergeCell ref="G307:H307"/>
    <mergeCell ref="B308:C308"/>
    <mergeCell ref="G308:H308"/>
    <mergeCell ref="B309:C309"/>
    <mergeCell ref="G309:H309"/>
    <mergeCell ref="B310:C310"/>
    <mergeCell ref="G310:H310"/>
    <mergeCell ref="B299:C299"/>
    <mergeCell ref="G299:H299"/>
    <mergeCell ref="B300:C300"/>
    <mergeCell ref="G300:H300"/>
    <mergeCell ref="B301:C301"/>
    <mergeCell ref="G301:H301"/>
    <mergeCell ref="B311:C311"/>
    <mergeCell ref="G311:H311"/>
    <mergeCell ref="B312:C312"/>
    <mergeCell ref="G312:H312"/>
    <mergeCell ref="B302:C302"/>
    <mergeCell ref="G302:H302"/>
    <mergeCell ref="B303:C303"/>
    <mergeCell ref="G303:H303"/>
    <mergeCell ref="B304:C304"/>
    <mergeCell ref="G304:H304"/>
    <mergeCell ref="A305:H305"/>
    <mergeCell ref="B288:C288"/>
    <mergeCell ref="G288:H288"/>
    <mergeCell ref="A289:H289"/>
    <mergeCell ref="B290:C290"/>
    <mergeCell ref="G290:H290"/>
    <mergeCell ref="A291:H291"/>
    <mergeCell ref="B292:C292"/>
    <mergeCell ref="G292:H292"/>
    <mergeCell ref="B293:C293"/>
    <mergeCell ref="G293:H293"/>
    <mergeCell ref="B294:C294"/>
    <mergeCell ref="G294:H294"/>
    <mergeCell ref="A295:H295"/>
    <mergeCell ref="A296:H296"/>
    <mergeCell ref="B297:C297"/>
    <mergeCell ref="G297:H297"/>
    <mergeCell ref="B298:C298"/>
    <mergeCell ref="G298:H298"/>
    <mergeCell ref="D287:D288"/>
    <mergeCell ref="D292:D294"/>
    <mergeCell ref="B278:C278"/>
    <mergeCell ref="G278:H278"/>
    <mergeCell ref="A279:H279"/>
    <mergeCell ref="B280:C280"/>
    <mergeCell ref="G280:H280"/>
    <mergeCell ref="A281:H281"/>
    <mergeCell ref="B282:C282"/>
    <mergeCell ref="G282:H282"/>
    <mergeCell ref="B283:C283"/>
    <mergeCell ref="G283:H283"/>
    <mergeCell ref="B284:C284"/>
    <mergeCell ref="G284:H284"/>
    <mergeCell ref="B285:C285"/>
    <mergeCell ref="G285:H285"/>
    <mergeCell ref="B286:C286"/>
    <mergeCell ref="G286:H286"/>
    <mergeCell ref="B287:C287"/>
    <mergeCell ref="G287:H287"/>
    <mergeCell ref="D277:D278"/>
    <mergeCell ref="D282:D284"/>
    <mergeCell ref="B268:C268"/>
    <mergeCell ref="G268:H268"/>
    <mergeCell ref="B269:C269"/>
    <mergeCell ref="G269:H269"/>
    <mergeCell ref="B270:C270"/>
    <mergeCell ref="G270:H270"/>
    <mergeCell ref="B271:C271"/>
    <mergeCell ref="G271:H271"/>
    <mergeCell ref="A272:H272"/>
    <mergeCell ref="B273:C273"/>
    <mergeCell ref="G273:H273"/>
    <mergeCell ref="A274:H274"/>
    <mergeCell ref="B275:C275"/>
    <mergeCell ref="G275:H275"/>
    <mergeCell ref="A276:H276"/>
    <mergeCell ref="B277:C277"/>
    <mergeCell ref="G277:H277"/>
    <mergeCell ref="B258:C258"/>
    <mergeCell ref="G258:H258"/>
    <mergeCell ref="B259:C259"/>
    <mergeCell ref="G259:H259"/>
    <mergeCell ref="A260:H260"/>
    <mergeCell ref="B261:C261"/>
    <mergeCell ref="G261:H261"/>
    <mergeCell ref="B262:C262"/>
    <mergeCell ref="G262:H262"/>
    <mergeCell ref="B263:C263"/>
    <mergeCell ref="G263:H263"/>
    <mergeCell ref="A264:H264"/>
    <mergeCell ref="B265:C265"/>
    <mergeCell ref="G265:H265"/>
    <mergeCell ref="B266:C266"/>
    <mergeCell ref="G266:H266"/>
    <mergeCell ref="B267:C267"/>
    <mergeCell ref="G267:H267"/>
    <mergeCell ref="B249:C249"/>
    <mergeCell ref="G249:H249"/>
    <mergeCell ref="B250:C250"/>
    <mergeCell ref="G250:H250"/>
    <mergeCell ref="B251:C251"/>
    <mergeCell ref="G251:H251"/>
    <mergeCell ref="B252:C252"/>
    <mergeCell ref="G252:H252"/>
    <mergeCell ref="B253:C253"/>
    <mergeCell ref="G253:H253"/>
    <mergeCell ref="B254:C254"/>
    <mergeCell ref="G254:H254"/>
    <mergeCell ref="B255:C255"/>
    <mergeCell ref="G255:H255"/>
    <mergeCell ref="A256:H256"/>
    <mergeCell ref="B257:C257"/>
    <mergeCell ref="G257:H257"/>
    <mergeCell ref="B240:C240"/>
    <mergeCell ref="G240:H240"/>
    <mergeCell ref="B241:C241"/>
    <mergeCell ref="G241:H241"/>
    <mergeCell ref="B242:C242"/>
    <mergeCell ref="G242:H242"/>
    <mergeCell ref="B243:C243"/>
    <mergeCell ref="G243:H243"/>
    <mergeCell ref="A244:H244"/>
    <mergeCell ref="B245:C245"/>
    <mergeCell ref="G245:H245"/>
    <mergeCell ref="B246:C246"/>
    <mergeCell ref="G246:H246"/>
    <mergeCell ref="B247:C247"/>
    <mergeCell ref="G247:H247"/>
    <mergeCell ref="B248:C248"/>
    <mergeCell ref="G248:H248"/>
    <mergeCell ref="B231:C231"/>
    <mergeCell ref="G231:H231"/>
    <mergeCell ref="A232:H232"/>
    <mergeCell ref="B233:C233"/>
    <mergeCell ref="G233:H233"/>
    <mergeCell ref="B234:C234"/>
    <mergeCell ref="G234:H234"/>
    <mergeCell ref="B235:C235"/>
    <mergeCell ref="G235:H235"/>
    <mergeCell ref="B236:C236"/>
    <mergeCell ref="G236:H236"/>
    <mergeCell ref="B237:C237"/>
    <mergeCell ref="G237:H237"/>
    <mergeCell ref="B238:C238"/>
    <mergeCell ref="G238:H238"/>
    <mergeCell ref="B239:C239"/>
    <mergeCell ref="G239:H239"/>
    <mergeCell ref="D221:D231"/>
    <mergeCell ref="B222:C222"/>
    <mergeCell ref="G222:H222"/>
    <mergeCell ref="B223:C223"/>
    <mergeCell ref="G223:H223"/>
    <mergeCell ref="B224:C224"/>
    <mergeCell ref="G224:H224"/>
    <mergeCell ref="B225:C225"/>
    <mergeCell ref="G225:H225"/>
    <mergeCell ref="B226:C226"/>
    <mergeCell ref="G226:H226"/>
    <mergeCell ref="B227:C227"/>
    <mergeCell ref="G227:H227"/>
    <mergeCell ref="B228:C228"/>
    <mergeCell ref="G228:H228"/>
    <mergeCell ref="B229:C229"/>
    <mergeCell ref="G229:H229"/>
    <mergeCell ref="B230:C230"/>
    <mergeCell ref="G230:H230"/>
    <mergeCell ref="B213:C213"/>
    <mergeCell ref="G213:H213"/>
    <mergeCell ref="B214:C214"/>
    <mergeCell ref="G214:H214"/>
    <mergeCell ref="B215:C215"/>
    <mergeCell ref="G215:H215"/>
    <mergeCell ref="B216:C216"/>
    <mergeCell ref="G216:H216"/>
    <mergeCell ref="B217:C217"/>
    <mergeCell ref="G217:H217"/>
    <mergeCell ref="B218:C218"/>
    <mergeCell ref="G218:H218"/>
    <mergeCell ref="B219:C219"/>
    <mergeCell ref="G219:H219"/>
    <mergeCell ref="A220:H220"/>
    <mergeCell ref="B221:C221"/>
    <mergeCell ref="G221:H221"/>
    <mergeCell ref="D209:D219"/>
    <mergeCell ref="B204:C204"/>
    <mergeCell ref="G204:H204"/>
    <mergeCell ref="B205:C205"/>
    <mergeCell ref="G205:H205"/>
    <mergeCell ref="B206:C206"/>
    <mergeCell ref="G206:H206"/>
    <mergeCell ref="B207:C207"/>
    <mergeCell ref="G207:H207"/>
    <mergeCell ref="A208:H208"/>
    <mergeCell ref="B209:C209"/>
    <mergeCell ref="G209:H209"/>
    <mergeCell ref="B210:C210"/>
    <mergeCell ref="G210:H210"/>
    <mergeCell ref="B211:C211"/>
    <mergeCell ref="G211:H211"/>
    <mergeCell ref="B212:C212"/>
    <mergeCell ref="G212:H212"/>
    <mergeCell ref="B195:C195"/>
    <mergeCell ref="G195:H195"/>
    <mergeCell ref="A196:H196"/>
    <mergeCell ref="B197:C197"/>
    <mergeCell ref="G197:H197"/>
    <mergeCell ref="B198:C198"/>
    <mergeCell ref="G198:H198"/>
    <mergeCell ref="B199:C199"/>
    <mergeCell ref="G199:H199"/>
    <mergeCell ref="B200:C200"/>
    <mergeCell ref="G200:H200"/>
    <mergeCell ref="B201:C201"/>
    <mergeCell ref="G201:H201"/>
    <mergeCell ref="B202:C202"/>
    <mergeCell ref="G202:H202"/>
    <mergeCell ref="B203:C203"/>
    <mergeCell ref="G203:H203"/>
    <mergeCell ref="B193:C193"/>
    <mergeCell ref="G193:H193"/>
    <mergeCell ref="B194:C194"/>
    <mergeCell ref="G194:H194"/>
    <mergeCell ref="B177:C177"/>
    <mergeCell ref="G177:H177"/>
    <mergeCell ref="B178:C178"/>
    <mergeCell ref="G178:H178"/>
    <mergeCell ref="B179:C179"/>
    <mergeCell ref="G179:H179"/>
    <mergeCell ref="B180:C180"/>
    <mergeCell ref="G180:H180"/>
    <mergeCell ref="B181:C181"/>
    <mergeCell ref="G181:H181"/>
    <mergeCell ref="B182:C182"/>
    <mergeCell ref="G182:H182"/>
    <mergeCell ref="B183:C183"/>
    <mergeCell ref="G183:H183"/>
    <mergeCell ref="A184:H184"/>
    <mergeCell ref="B185:C185"/>
    <mergeCell ref="B186:C186"/>
    <mergeCell ref="G186:H186"/>
    <mergeCell ref="B187:C187"/>
    <mergeCell ref="G187:H187"/>
    <mergeCell ref="G176:H176"/>
    <mergeCell ref="D161:D171"/>
    <mergeCell ref="B164:C164"/>
    <mergeCell ref="G164:H164"/>
    <mergeCell ref="B165:C165"/>
    <mergeCell ref="G165:H165"/>
    <mergeCell ref="B191:C191"/>
    <mergeCell ref="G191:H191"/>
    <mergeCell ref="B192:C192"/>
    <mergeCell ref="G192:H192"/>
    <mergeCell ref="B188:C188"/>
    <mergeCell ref="G188:H188"/>
    <mergeCell ref="B189:C189"/>
    <mergeCell ref="G189:H189"/>
    <mergeCell ref="B190:C190"/>
    <mergeCell ref="G190:H190"/>
    <mergeCell ref="B161:C161"/>
    <mergeCell ref="G161:H161"/>
    <mergeCell ref="B162:C162"/>
    <mergeCell ref="G162:H162"/>
    <mergeCell ref="B163:C163"/>
    <mergeCell ref="G163:H163"/>
    <mergeCell ref="G185:H185"/>
    <mergeCell ref="D173:D183"/>
    <mergeCell ref="B168:C168"/>
    <mergeCell ref="G168:H168"/>
    <mergeCell ref="B169:C169"/>
    <mergeCell ref="G169:H169"/>
    <mergeCell ref="B170:C170"/>
    <mergeCell ref="G170:H170"/>
    <mergeCell ref="B171:C171"/>
    <mergeCell ref="G171:H171"/>
    <mergeCell ref="A172:H172"/>
    <mergeCell ref="B173:C173"/>
    <mergeCell ref="G173:H173"/>
    <mergeCell ref="B174:C174"/>
    <mergeCell ref="G174:H174"/>
    <mergeCell ref="B175:C175"/>
    <mergeCell ref="G175:H175"/>
    <mergeCell ref="B176:C176"/>
    <mergeCell ref="B150:C150"/>
    <mergeCell ref="G150:H150"/>
    <mergeCell ref="B151:C151"/>
    <mergeCell ref="G151:H151"/>
    <mergeCell ref="B166:C166"/>
    <mergeCell ref="G166:H166"/>
    <mergeCell ref="B167:C167"/>
    <mergeCell ref="G167:H167"/>
    <mergeCell ref="A152:H152"/>
    <mergeCell ref="B153:C153"/>
    <mergeCell ref="G153:H153"/>
    <mergeCell ref="B154:C154"/>
    <mergeCell ref="G154:H154"/>
    <mergeCell ref="B155:C155"/>
    <mergeCell ref="G155:H155"/>
    <mergeCell ref="B156:C156"/>
    <mergeCell ref="G156:H156"/>
    <mergeCell ref="B157:C157"/>
    <mergeCell ref="G157:H157"/>
    <mergeCell ref="B158:C158"/>
    <mergeCell ref="G158:H158"/>
    <mergeCell ref="B159:C159"/>
    <mergeCell ref="G159:H159"/>
    <mergeCell ref="A160:H160"/>
    <mergeCell ref="B141:C141"/>
    <mergeCell ref="G141:H141"/>
    <mergeCell ref="B142:C142"/>
    <mergeCell ref="G142:H142"/>
    <mergeCell ref="B143:C143"/>
    <mergeCell ref="G143:H143"/>
    <mergeCell ref="B144:C144"/>
    <mergeCell ref="G144:H144"/>
    <mergeCell ref="B145:C145"/>
    <mergeCell ref="G145:H145"/>
    <mergeCell ref="B146:C146"/>
    <mergeCell ref="G146:H146"/>
    <mergeCell ref="B147:C147"/>
    <mergeCell ref="G147:H147"/>
    <mergeCell ref="B148:C148"/>
    <mergeCell ref="G148:H148"/>
    <mergeCell ref="B149:C149"/>
    <mergeCell ref="G149:H149"/>
    <mergeCell ref="B132:C132"/>
    <mergeCell ref="G132:H132"/>
    <mergeCell ref="A133:H133"/>
    <mergeCell ref="B134:C134"/>
    <mergeCell ref="G134:H134"/>
    <mergeCell ref="B135:C135"/>
    <mergeCell ref="G135:H135"/>
    <mergeCell ref="B136:C136"/>
    <mergeCell ref="G136:H136"/>
    <mergeCell ref="B137:C137"/>
    <mergeCell ref="G137:H137"/>
    <mergeCell ref="B138:C138"/>
    <mergeCell ref="G138:H138"/>
    <mergeCell ref="B139:C139"/>
    <mergeCell ref="G139:H139"/>
    <mergeCell ref="B140:C140"/>
    <mergeCell ref="G140:H140"/>
    <mergeCell ref="D129:D132"/>
    <mergeCell ref="D134:D135"/>
    <mergeCell ref="B123:C123"/>
    <mergeCell ref="G123:H123"/>
    <mergeCell ref="A124:H124"/>
    <mergeCell ref="B125:C125"/>
    <mergeCell ref="G125:H125"/>
    <mergeCell ref="B126:C126"/>
    <mergeCell ref="G126:H126"/>
    <mergeCell ref="B127:C127"/>
    <mergeCell ref="G127:H127"/>
    <mergeCell ref="B128:C128"/>
    <mergeCell ref="G128:H128"/>
    <mergeCell ref="B129:C129"/>
    <mergeCell ref="G129:H129"/>
    <mergeCell ref="B130:C130"/>
    <mergeCell ref="G130:H130"/>
    <mergeCell ref="B131:C131"/>
    <mergeCell ref="G131:H131"/>
    <mergeCell ref="D122:D123"/>
    <mergeCell ref="D125:D128"/>
    <mergeCell ref="B118:C118"/>
    <mergeCell ref="G118:H118"/>
    <mergeCell ref="A119:H119"/>
    <mergeCell ref="B120:C120"/>
    <mergeCell ref="G120:H120"/>
    <mergeCell ref="A121:H121"/>
    <mergeCell ref="B122:C122"/>
    <mergeCell ref="G122:H122"/>
    <mergeCell ref="D113:D115"/>
    <mergeCell ref="D116:D118"/>
    <mergeCell ref="B113:C113"/>
    <mergeCell ref="G113:H113"/>
    <mergeCell ref="B114:C114"/>
    <mergeCell ref="G114:H114"/>
    <mergeCell ref="B115:C115"/>
    <mergeCell ref="G115:H115"/>
    <mergeCell ref="B116:C116"/>
    <mergeCell ref="G116:H116"/>
    <mergeCell ref="B117:C117"/>
    <mergeCell ref="G117:H117"/>
    <mergeCell ref="B104:C104"/>
    <mergeCell ref="G104:H104"/>
    <mergeCell ref="B105:C105"/>
    <mergeCell ref="G105:H105"/>
    <mergeCell ref="A106:H106"/>
    <mergeCell ref="B107:C107"/>
    <mergeCell ref="G107:H107"/>
    <mergeCell ref="B108:C108"/>
    <mergeCell ref="G108:H108"/>
    <mergeCell ref="B109:C109"/>
    <mergeCell ref="G109:H109"/>
    <mergeCell ref="B110:C110"/>
    <mergeCell ref="G110:H110"/>
    <mergeCell ref="B111:C111"/>
    <mergeCell ref="G111:H111"/>
    <mergeCell ref="B112:C112"/>
    <mergeCell ref="G112:H112"/>
    <mergeCell ref="D107:D109"/>
    <mergeCell ref="D110:D112"/>
    <mergeCell ref="B95:C95"/>
    <mergeCell ref="G95:H95"/>
    <mergeCell ref="B96:C96"/>
    <mergeCell ref="G96:H96"/>
    <mergeCell ref="B97:C97"/>
    <mergeCell ref="G97:H97"/>
    <mergeCell ref="B98:C98"/>
    <mergeCell ref="G98:H98"/>
    <mergeCell ref="B99:C99"/>
    <mergeCell ref="G99:H99"/>
    <mergeCell ref="B100:C100"/>
    <mergeCell ref="G100:H100"/>
    <mergeCell ref="B101:C101"/>
    <mergeCell ref="G101:H101"/>
    <mergeCell ref="A102:H102"/>
    <mergeCell ref="B103:C103"/>
    <mergeCell ref="G103:H103"/>
    <mergeCell ref="B86:C86"/>
    <mergeCell ref="G86:H86"/>
    <mergeCell ref="B87:C87"/>
    <mergeCell ref="G87:H87"/>
    <mergeCell ref="B88:C88"/>
    <mergeCell ref="G88:H88"/>
    <mergeCell ref="B89:C89"/>
    <mergeCell ref="G89:H89"/>
    <mergeCell ref="B90:C90"/>
    <mergeCell ref="G90:H90"/>
    <mergeCell ref="B91:C91"/>
    <mergeCell ref="G91:H91"/>
    <mergeCell ref="B92:C92"/>
    <mergeCell ref="G92:H92"/>
    <mergeCell ref="B93:C93"/>
    <mergeCell ref="G93:H93"/>
    <mergeCell ref="B94:C94"/>
    <mergeCell ref="G94:H94"/>
    <mergeCell ref="D84:D86"/>
    <mergeCell ref="D87:D88"/>
    <mergeCell ref="D89:D90"/>
    <mergeCell ref="D91:D92"/>
    <mergeCell ref="D93:D94"/>
    <mergeCell ref="A82:H82"/>
    <mergeCell ref="A83:H83"/>
    <mergeCell ref="B84:C84"/>
    <mergeCell ref="G84:H84"/>
    <mergeCell ref="B85:C85"/>
    <mergeCell ref="G85:H85"/>
    <mergeCell ref="B74:C74"/>
    <mergeCell ref="G74:H74"/>
    <mergeCell ref="B75:C75"/>
    <mergeCell ref="G75:H75"/>
    <mergeCell ref="B80:C80"/>
    <mergeCell ref="G80:H80"/>
    <mergeCell ref="B81:C81"/>
    <mergeCell ref="G81:H81"/>
    <mergeCell ref="B77:C77"/>
    <mergeCell ref="G77:H77"/>
    <mergeCell ref="B78:C78"/>
    <mergeCell ref="G78:H78"/>
    <mergeCell ref="B79:C79"/>
    <mergeCell ref="G79:H79"/>
    <mergeCell ref="D77:D78"/>
    <mergeCell ref="B76:C76"/>
    <mergeCell ref="G76:H76"/>
    <mergeCell ref="B67:C67"/>
    <mergeCell ref="G67:H67"/>
    <mergeCell ref="B68:C68"/>
    <mergeCell ref="G68:H68"/>
    <mergeCell ref="B69:C69"/>
    <mergeCell ref="G69:H69"/>
    <mergeCell ref="B70:C70"/>
    <mergeCell ref="G70:H70"/>
    <mergeCell ref="D63:D70"/>
    <mergeCell ref="B63:C63"/>
    <mergeCell ref="G63:H63"/>
    <mergeCell ref="B64:C64"/>
    <mergeCell ref="G64:H64"/>
    <mergeCell ref="B65:C65"/>
    <mergeCell ref="G65:H65"/>
    <mergeCell ref="B66:C66"/>
    <mergeCell ref="G66:H66"/>
    <mergeCell ref="A71:H71"/>
    <mergeCell ref="B72:C72"/>
    <mergeCell ref="G72:H72"/>
    <mergeCell ref="B73:C73"/>
    <mergeCell ref="G73:H73"/>
    <mergeCell ref="B58:C58"/>
    <mergeCell ref="G58:H58"/>
    <mergeCell ref="B59:C59"/>
    <mergeCell ref="G59:H59"/>
    <mergeCell ref="B60:C60"/>
    <mergeCell ref="G60:H60"/>
    <mergeCell ref="B61:C61"/>
    <mergeCell ref="G61:H61"/>
    <mergeCell ref="A62:H62"/>
    <mergeCell ref="D54:D61"/>
    <mergeCell ref="A48:H48"/>
    <mergeCell ref="B49:C49"/>
    <mergeCell ref="G49:H49"/>
    <mergeCell ref="B50:C50"/>
    <mergeCell ref="G50:H50"/>
    <mergeCell ref="B51:C51"/>
    <mergeCell ref="G51:H51"/>
    <mergeCell ref="B52:C52"/>
    <mergeCell ref="G52:H52"/>
    <mergeCell ref="D49:D52"/>
    <mergeCell ref="A53:H53"/>
    <mergeCell ref="B54:C54"/>
    <mergeCell ref="G54:H54"/>
    <mergeCell ref="B55:C55"/>
    <mergeCell ref="G55:H55"/>
    <mergeCell ref="B56:C56"/>
    <mergeCell ref="G56:H56"/>
    <mergeCell ref="B57:C57"/>
    <mergeCell ref="G57:H57"/>
    <mergeCell ref="A39:H39"/>
    <mergeCell ref="B40:C40"/>
    <mergeCell ref="G40:H40"/>
    <mergeCell ref="B41:C41"/>
    <mergeCell ref="G41:H41"/>
    <mergeCell ref="B42:C42"/>
    <mergeCell ref="G42:H42"/>
    <mergeCell ref="B43:C43"/>
    <mergeCell ref="G43:H43"/>
    <mergeCell ref="B44:C44"/>
    <mergeCell ref="G44:H44"/>
    <mergeCell ref="B45:C45"/>
    <mergeCell ref="G45:H45"/>
    <mergeCell ref="B46:C46"/>
    <mergeCell ref="G46:H46"/>
    <mergeCell ref="B47:C47"/>
    <mergeCell ref="G47:H47"/>
    <mergeCell ref="D40:D47"/>
    <mergeCell ref="A30:H30"/>
    <mergeCell ref="B31:C31"/>
    <mergeCell ref="G31:H31"/>
    <mergeCell ref="B32:C32"/>
    <mergeCell ref="G32:H32"/>
    <mergeCell ref="B33:C33"/>
    <mergeCell ref="G33:H33"/>
    <mergeCell ref="B34:C34"/>
    <mergeCell ref="G34:H34"/>
    <mergeCell ref="B35:C35"/>
    <mergeCell ref="G35:H35"/>
    <mergeCell ref="B36:C36"/>
    <mergeCell ref="G36:H36"/>
    <mergeCell ref="B37:C37"/>
    <mergeCell ref="G37:H37"/>
    <mergeCell ref="B38:C38"/>
    <mergeCell ref="G38:H38"/>
    <mergeCell ref="D31:D38"/>
    <mergeCell ref="G15:H15"/>
    <mergeCell ref="N25:O25"/>
    <mergeCell ref="P25:Q25"/>
    <mergeCell ref="B26:C26"/>
    <mergeCell ref="G26:H26"/>
    <mergeCell ref="B27:C27"/>
    <mergeCell ref="G27:H27"/>
    <mergeCell ref="A28:H28"/>
    <mergeCell ref="B29:C29"/>
    <mergeCell ref="G29:H29"/>
    <mergeCell ref="D24:D27"/>
    <mergeCell ref="B21:C21"/>
    <mergeCell ref="G21:H21"/>
    <mergeCell ref="B22:C22"/>
    <mergeCell ref="G22:H22"/>
    <mergeCell ref="A23:H23"/>
    <mergeCell ref="B24:C24"/>
    <mergeCell ref="G24:H24"/>
    <mergeCell ref="B25:C25"/>
    <mergeCell ref="G25:H25"/>
    <mergeCell ref="D19:D22"/>
    <mergeCell ref="B16:C16"/>
    <mergeCell ref="G16:H16"/>
    <mergeCell ref="A17:H17"/>
    <mergeCell ref="A18:H18"/>
    <mergeCell ref="B19:C19"/>
    <mergeCell ref="G19:H19"/>
    <mergeCell ref="B20:C20"/>
    <mergeCell ref="G20:H20"/>
    <mergeCell ref="A7:H7"/>
    <mergeCell ref="B8:C8"/>
    <mergeCell ref="G8:H8"/>
    <mergeCell ref="B9:C9"/>
    <mergeCell ref="G9:H9"/>
    <mergeCell ref="B10:C10"/>
    <mergeCell ref="G10:H10"/>
    <mergeCell ref="B11:C11"/>
    <mergeCell ref="G11:H11"/>
    <mergeCell ref="B12:C12"/>
    <mergeCell ref="G12:H12"/>
    <mergeCell ref="B13:C13"/>
    <mergeCell ref="G13:H13"/>
    <mergeCell ref="B14:C14"/>
    <mergeCell ref="G14:H14"/>
    <mergeCell ref="B15:C15"/>
  </mergeCells>
  <pageMargins left="7.874015748031496E-2" right="3.937007874015748E-2" top="0.15748031496062992" bottom="0.19685039370078741" header="0.31496062992125984" footer="0.31496062992125984"/>
  <pageSetup paperSize="9" scale="85" fitToWidth="0" orientation="portrait" r:id="rId1"/>
  <headerFooter alignWithMargins="0"/>
  <rowBreaks count="1" manualBreakCount="1">
    <brk id="101" max="1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K21"/>
  <sheetViews>
    <sheetView topLeftCell="A10" workbookViewId="0">
      <selection activeCell="A23" sqref="A23:XFD23"/>
    </sheetView>
  </sheetViews>
  <sheetFormatPr defaultColWidth="9.140625" defaultRowHeight="14.45" customHeight="1"/>
  <cols>
    <col min="1" max="1" width="14.7109375" customWidth="1"/>
    <col min="3" max="3" width="56.85546875" customWidth="1"/>
    <col min="4" max="4" width="21" customWidth="1"/>
    <col min="5" max="5" width="8.140625" customWidth="1"/>
    <col min="6" max="6" width="7.28515625" customWidth="1"/>
    <col min="8" max="8" width="2.140625" customWidth="1"/>
    <col min="9" max="9" width="10" customWidth="1"/>
    <col min="10" max="10" width="12.28515625" customWidth="1"/>
    <col min="11" max="11" width="11.7109375" customWidth="1"/>
  </cols>
  <sheetData>
    <row r="1" spans="1:11" s="7" customFormat="1" ht="15" customHeight="1">
      <c r="A1" s="305"/>
      <c r="B1" s="306"/>
      <c r="C1" s="307"/>
      <c r="D1" s="314" t="s">
        <v>1</v>
      </c>
      <c r="E1" s="315"/>
      <c r="F1" s="315"/>
      <c r="G1" s="315"/>
      <c r="H1" s="316"/>
      <c r="I1" s="28"/>
    </row>
    <row r="2" spans="1:11" s="7" customFormat="1" ht="15">
      <c r="A2" s="308"/>
      <c r="B2" s="309"/>
      <c r="C2" s="310"/>
      <c r="D2" s="317"/>
      <c r="E2" s="318"/>
      <c r="F2" s="318"/>
      <c r="G2" s="318"/>
      <c r="H2" s="319"/>
      <c r="I2" s="28"/>
    </row>
    <row r="3" spans="1:11" s="7" customFormat="1" ht="23.25">
      <c r="A3" s="308"/>
      <c r="B3" s="309"/>
      <c r="C3" s="310"/>
      <c r="D3" s="320" t="s">
        <v>2</v>
      </c>
      <c r="E3" s="320"/>
      <c r="F3" s="320"/>
      <c r="G3" s="320"/>
      <c r="H3" s="320"/>
      <c r="I3" s="29"/>
    </row>
    <row r="4" spans="1:11" s="7" customFormat="1" ht="15.95" customHeight="1">
      <c r="A4" s="308"/>
      <c r="B4" s="309"/>
      <c r="C4" s="310"/>
      <c r="D4" s="321"/>
      <c r="E4" s="321"/>
      <c r="F4" s="321"/>
      <c r="G4" s="321"/>
      <c r="H4" s="321"/>
      <c r="I4" s="29"/>
    </row>
    <row r="5" spans="1:11" s="7" customFormat="1" ht="30.95" customHeight="1">
      <c r="A5" s="311"/>
      <c r="B5" s="312"/>
      <c r="C5" s="313"/>
      <c r="D5" s="340" t="s">
        <v>3</v>
      </c>
      <c r="E5" s="340"/>
      <c r="F5" s="340"/>
      <c r="G5" s="340"/>
      <c r="H5" s="340"/>
      <c r="I5" s="29"/>
    </row>
    <row r="6" spans="1:11" s="8" customFormat="1" ht="15" customHeight="1">
      <c r="A6" s="322" t="s">
        <v>4</v>
      </c>
      <c r="B6" s="323"/>
      <c r="C6" s="323"/>
      <c r="D6" s="324"/>
      <c r="E6" s="330" t="s">
        <v>34</v>
      </c>
      <c r="F6" s="330"/>
      <c r="G6" s="332">
        <v>0.27</v>
      </c>
      <c r="H6" s="333"/>
      <c r="I6" s="30"/>
      <c r="J6" s="30"/>
      <c r="K6" s="30"/>
    </row>
    <row r="7" spans="1:11" s="8" customFormat="1" ht="15" customHeight="1">
      <c r="A7" s="325"/>
      <c r="B7" s="326"/>
      <c r="C7" s="326"/>
      <c r="D7" s="324"/>
      <c r="E7" s="331"/>
      <c r="F7" s="331"/>
      <c r="G7" s="334"/>
      <c r="H7" s="335"/>
      <c r="I7" s="30"/>
      <c r="J7" s="30"/>
      <c r="K7" s="30"/>
    </row>
    <row r="8" spans="1:11" s="8" customFormat="1" ht="15" customHeight="1">
      <c r="A8" s="325"/>
      <c r="B8" s="326"/>
      <c r="C8" s="326"/>
      <c r="D8" s="324"/>
      <c r="E8" s="341" t="s">
        <v>820</v>
      </c>
      <c r="F8" s="341"/>
      <c r="G8" s="341"/>
      <c r="H8" s="341"/>
      <c r="I8" s="30"/>
      <c r="J8" s="30"/>
      <c r="K8" s="30"/>
    </row>
    <row r="9" spans="1:11" s="8" customFormat="1" ht="15" customHeight="1">
      <c r="A9" s="327"/>
      <c r="B9" s="328"/>
      <c r="C9" s="328"/>
      <c r="D9" s="329"/>
      <c r="E9" s="342" t="s">
        <v>36</v>
      </c>
      <c r="F9" s="342"/>
      <c r="G9" s="343">
        <v>59</v>
      </c>
      <c r="H9" s="344"/>
      <c r="I9" s="30"/>
      <c r="J9" s="30"/>
      <c r="K9" s="30"/>
    </row>
    <row r="10" spans="1:11" s="8" customFormat="1" ht="20.100000000000001" customHeight="1">
      <c r="A10" s="288" t="s">
        <v>5</v>
      </c>
      <c r="B10" s="336" t="s">
        <v>6</v>
      </c>
      <c r="C10" s="337"/>
      <c r="D10" s="290" t="s">
        <v>7</v>
      </c>
      <c r="E10" s="291" t="s">
        <v>37</v>
      </c>
      <c r="F10" s="291" t="s">
        <v>38</v>
      </c>
      <c r="G10" s="291" t="s">
        <v>39</v>
      </c>
      <c r="H10" s="291"/>
      <c r="I10" s="302" t="s">
        <v>821</v>
      </c>
      <c r="J10" s="303" t="s">
        <v>41</v>
      </c>
      <c r="K10" s="304" t="s">
        <v>42</v>
      </c>
    </row>
    <row r="11" spans="1:11" s="8" customFormat="1" ht="20.100000000000001" customHeight="1">
      <c r="A11" s="289"/>
      <c r="B11" s="338"/>
      <c r="C11" s="339"/>
      <c r="D11" s="290"/>
      <c r="E11" s="291"/>
      <c r="F11" s="291"/>
      <c r="G11" s="291"/>
      <c r="H11" s="291"/>
      <c r="I11" s="302"/>
      <c r="J11" s="303"/>
      <c r="K11" s="304"/>
    </row>
    <row r="12" spans="1:11" s="1" customFormat="1" ht="30" customHeight="1">
      <c r="A12" s="287" t="s">
        <v>822</v>
      </c>
      <c r="B12" s="287"/>
      <c r="C12" s="287"/>
      <c r="D12" s="287"/>
      <c r="E12" s="287"/>
      <c r="F12" s="287"/>
      <c r="G12" s="287"/>
      <c r="H12" s="287"/>
      <c r="I12" s="31"/>
      <c r="J12" s="31"/>
      <c r="K12" s="31"/>
    </row>
    <row r="13" spans="1:11" s="2" customFormat="1" ht="21" customHeight="1">
      <c r="A13" s="24" t="s">
        <v>823</v>
      </c>
      <c r="B13" s="175" t="s">
        <v>824</v>
      </c>
      <c r="C13" s="292"/>
      <c r="D13" s="295"/>
      <c r="E13" s="25">
        <v>4.26</v>
      </c>
      <c r="F13" s="26">
        <f t="shared" ref="F13:F21" si="0">E13-(E13*$G$6)</f>
        <v>3.1097999999999999</v>
      </c>
      <c r="G13" s="293">
        <f t="shared" ref="G13:G21" si="1">F13*$G$9</f>
        <v>183.47819999999999</v>
      </c>
      <c r="H13" s="294"/>
      <c r="I13" s="32"/>
      <c r="J13" s="32">
        <f t="shared" ref="J13:J21" si="2">I13*F13</f>
        <v>0</v>
      </c>
      <c r="K13" s="32">
        <f t="shared" ref="K13:K21" si="3">G13*I13</f>
        <v>0</v>
      </c>
    </row>
    <row r="14" spans="1:11" s="2" customFormat="1" ht="21" customHeight="1">
      <c r="A14" s="24" t="s">
        <v>825</v>
      </c>
      <c r="B14" s="175" t="s">
        <v>826</v>
      </c>
      <c r="C14" s="292"/>
      <c r="D14" s="295"/>
      <c r="E14" s="25">
        <v>6.75</v>
      </c>
      <c r="F14" s="26">
        <f t="shared" si="0"/>
        <v>4.9275000000000002</v>
      </c>
      <c r="G14" s="293">
        <f t="shared" si="1"/>
        <v>290.72250000000003</v>
      </c>
      <c r="H14" s="294"/>
      <c r="I14" s="32"/>
      <c r="J14" s="32">
        <f t="shared" si="2"/>
        <v>0</v>
      </c>
      <c r="K14" s="32">
        <f t="shared" si="3"/>
        <v>0</v>
      </c>
    </row>
    <row r="15" spans="1:11" s="2" customFormat="1" ht="21" customHeight="1">
      <c r="A15" s="24" t="s">
        <v>827</v>
      </c>
      <c r="B15" s="175" t="s">
        <v>828</v>
      </c>
      <c r="C15" s="292"/>
      <c r="D15" s="295"/>
      <c r="E15" s="25">
        <v>10.92</v>
      </c>
      <c r="F15" s="26">
        <f t="shared" si="0"/>
        <v>7.9715999999999996</v>
      </c>
      <c r="G15" s="293">
        <f t="shared" si="1"/>
        <v>470.32439999999997</v>
      </c>
      <c r="H15" s="294"/>
      <c r="I15" s="32"/>
      <c r="J15" s="32">
        <f t="shared" si="2"/>
        <v>0</v>
      </c>
      <c r="K15" s="32">
        <f t="shared" si="3"/>
        <v>0</v>
      </c>
    </row>
    <row r="16" spans="1:11" s="1" customFormat="1" ht="3.95" hidden="1" customHeight="1">
      <c r="A16" s="20" t="s">
        <v>829</v>
      </c>
      <c r="B16" s="296" t="s">
        <v>830</v>
      </c>
      <c r="C16" s="297"/>
      <c r="D16" s="300"/>
      <c r="E16" s="25">
        <v>3.09</v>
      </c>
      <c r="F16" s="26">
        <f t="shared" si="0"/>
        <v>2.2557</v>
      </c>
      <c r="G16" s="298">
        <f t="shared" si="1"/>
        <v>133.08629999999999</v>
      </c>
      <c r="H16" s="299"/>
      <c r="I16" s="33"/>
      <c r="J16" s="33">
        <f t="shared" si="2"/>
        <v>0</v>
      </c>
      <c r="K16" s="33">
        <f t="shared" si="3"/>
        <v>0</v>
      </c>
    </row>
    <row r="17" spans="1:11" s="1" customFormat="1" ht="56.1" customHeight="1">
      <c r="A17" s="27" t="s">
        <v>831</v>
      </c>
      <c r="B17" s="296" t="s">
        <v>832</v>
      </c>
      <c r="C17" s="297"/>
      <c r="D17" s="301"/>
      <c r="E17" s="25">
        <v>3.26</v>
      </c>
      <c r="F17" s="26">
        <f t="shared" si="0"/>
        <v>2.3797999999999999</v>
      </c>
      <c r="G17" s="298">
        <f t="shared" si="1"/>
        <v>140.40819999999999</v>
      </c>
      <c r="H17" s="299"/>
      <c r="I17" s="33"/>
      <c r="J17" s="33">
        <f t="shared" si="2"/>
        <v>0</v>
      </c>
      <c r="K17" s="33">
        <f t="shared" si="3"/>
        <v>0</v>
      </c>
    </row>
    <row r="18" spans="1:11" s="1" customFormat="1" ht="42.95" hidden="1" customHeight="1">
      <c r="A18" s="20" t="s">
        <v>833</v>
      </c>
      <c r="B18" s="296" t="s">
        <v>830</v>
      </c>
      <c r="C18" s="297"/>
      <c r="D18" s="300"/>
      <c r="E18" s="25">
        <v>2.61</v>
      </c>
      <c r="F18" s="26">
        <f t="shared" si="0"/>
        <v>1.9053</v>
      </c>
      <c r="G18" s="298">
        <f t="shared" si="1"/>
        <v>112.4127</v>
      </c>
      <c r="H18" s="299"/>
      <c r="I18" s="33"/>
      <c r="J18" s="33">
        <f t="shared" si="2"/>
        <v>0</v>
      </c>
      <c r="K18" s="33">
        <f t="shared" si="3"/>
        <v>0</v>
      </c>
    </row>
    <row r="19" spans="1:11" s="1" customFormat="1" ht="60" customHeight="1">
      <c r="A19" s="27" t="s">
        <v>834</v>
      </c>
      <c r="B19" s="296" t="s">
        <v>832</v>
      </c>
      <c r="C19" s="297"/>
      <c r="D19" s="301"/>
      <c r="E19" s="25">
        <v>2.77</v>
      </c>
      <c r="F19" s="26">
        <f t="shared" si="0"/>
        <v>2.0221</v>
      </c>
      <c r="G19" s="298">
        <f t="shared" si="1"/>
        <v>119.3039</v>
      </c>
      <c r="H19" s="299"/>
      <c r="I19" s="33"/>
      <c r="J19" s="33">
        <f t="shared" si="2"/>
        <v>0</v>
      </c>
      <c r="K19" s="33">
        <f t="shared" si="3"/>
        <v>0</v>
      </c>
    </row>
    <row r="20" spans="1:11" s="1" customFormat="1" ht="42.95" hidden="1" customHeight="1">
      <c r="A20" s="20" t="s">
        <v>835</v>
      </c>
      <c r="B20" s="296" t="s">
        <v>836</v>
      </c>
      <c r="C20" s="297"/>
      <c r="D20" s="300"/>
      <c r="E20" s="25">
        <v>3.45</v>
      </c>
      <c r="F20" s="26">
        <f t="shared" si="0"/>
        <v>2.5185</v>
      </c>
      <c r="G20" s="298">
        <f t="shared" si="1"/>
        <v>148.5915</v>
      </c>
      <c r="H20" s="299"/>
      <c r="I20" s="33"/>
      <c r="J20" s="33">
        <f t="shared" si="2"/>
        <v>0</v>
      </c>
      <c r="K20" s="33">
        <f t="shared" si="3"/>
        <v>0</v>
      </c>
    </row>
    <row r="21" spans="1:11" s="1" customFormat="1" ht="57" customHeight="1">
      <c r="A21" s="27" t="s">
        <v>837</v>
      </c>
      <c r="B21" s="296" t="s">
        <v>838</v>
      </c>
      <c r="C21" s="297"/>
      <c r="D21" s="301"/>
      <c r="E21" s="25">
        <v>3.63</v>
      </c>
      <c r="F21" s="26">
        <f t="shared" si="0"/>
        <v>2.6498999999999997</v>
      </c>
      <c r="G21" s="298">
        <f t="shared" si="1"/>
        <v>156.34409999999997</v>
      </c>
      <c r="H21" s="299"/>
      <c r="I21" s="33"/>
      <c r="J21" s="33">
        <f t="shared" si="2"/>
        <v>0</v>
      </c>
      <c r="K21" s="33">
        <f t="shared" si="3"/>
        <v>0</v>
      </c>
    </row>
  </sheetData>
  <mergeCells count="42">
    <mergeCell ref="I10:I11"/>
    <mergeCell ref="J10:J11"/>
    <mergeCell ref="K10:K11"/>
    <mergeCell ref="A1:C5"/>
    <mergeCell ref="D1:H2"/>
    <mergeCell ref="D3:H4"/>
    <mergeCell ref="A6:D9"/>
    <mergeCell ref="E6:F7"/>
    <mergeCell ref="G6:H7"/>
    <mergeCell ref="B10:C11"/>
    <mergeCell ref="G10:H11"/>
    <mergeCell ref="D5:H5"/>
    <mergeCell ref="E8:H8"/>
    <mergeCell ref="E9:F9"/>
    <mergeCell ref="G9:H9"/>
    <mergeCell ref="B19:C19"/>
    <mergeCell ref="G19:H19"/>
    <mergeCell ref="B20:C20"/>
    <mergeCell ref="G20:H20"/>
    <mergeCell ref="B21:C21"/>
    <mergeCell ref="G21:H21"/>
    <mergeCell ref="D18:D19"/>
    <mergeCell ref="D20:D21"/>
    <mergeCell ref="B16:C16"/>
    <mergeCell ref="G16:H16"/>
    <mergeCell ref="B17:C17"/>
    <mergeCell ref="G17:H17"/>
    <mergeCell ref="B18:C18"/>
    <mergeCell ref="G18:H18"/>
    <mergeCell ref="D16:D17"/>
    <mergeCell ref="B13:C13"/>
    <mergeCell ref="G13:H13"/>
    <mergeCell ref="B14:C14"/>
    <mergeCell ref="G14:H14"/>
    <mergeCell ref="B15:C15"/>
    <mergeCell ref="G15:H15"/>
    <mergeCell ref="D13:D15"/>
    <mergeCell ref="A12:H12"/>
    <mergeCell ref="A10:A11"/>
    <mergeCell ref="D10:D11"/>
    <mergeCell ref="E10:E11"/>
    <mergeCell ref="F10:F11"/>
  </mergeCells>
  <hyperlinks>
    <hyperlink ref="D3" r:id="rId1"/>
    <hyperlink ref="D5" r:id="rId2"/>
  </hyperlinks>
  <pageMargins left="0.75" right="0.75" top="1" bottom="1" header="0.51180555555555596" footer="0.51180555555555596"/>
  <pageSetup paperSize="9" orientation="portrait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58"/>
  <sheetViews>
    <sheetView topLeftCell="A19" workbookViewId="0">
      <selection activeCell="A25" sqref="A25:XFD32"/>
    </sheetView>
  </sheetViews>
  <sheetFormatPr defaultColWidth="9.140625" defaultRowHeight="14.45" customHeight="1"/>
  <cols>
    <col min="1" max="1" width="15.42578125" customWidth="1"/>
    <col min="2" max="2" width="12" customWidth="1"/>
    <col min="3" max="3" width="58.140625" customWidth="1"/>
    <col min="4" max="4" width="17" customWidth="1"/>
  </cols>
  <sheetData>
    <row r="1" spans="1:4" s="7" customFormat="1" ht="15" customHeight="1">
      <c r="A1" s="305"/>
      <c r="B1" s="306"/>
      <c r="C1" s="307"/>
      <c r="D1" s="314" t="s">
        <v>1</v>
      </c>
    </row>
    <row r="2" spans="1:4" s="7" customFormat="1" ht="15">
      <c r="A2" s="308"/>
      <c r="B2" s="309"/>
      <c r="C2" s="310"/>
      <c r="D2" s="317"/>
    </row>
    <row r="3" spans="1:4" s="7" customFormat="1" ht="15">
      <c r="A3" s="308"/>
      <c r="B3" s="309"/>
      <c r="C3" s="310"/>
      <c r="D3" s="320"/>
    </row>
    <row r="4" spans="1:4" s="7" customFormat="1" ht="15.95" customHeight="1">
      <c r="A4" s="308"/>
      <c r="B4" s="309"/>
      <c r="C4" s="310"/>
      <c r="D4" s="321"/>
    </row>
    <row r="5" spans="1:4" s="7" customFormat="1" ht="30.95" customHeight="1">
      <c r="A5" s="311"/>
      <c r="B5" s="312"/>
      <c r="C5" s="313"/>
      <c r="D5" s="10" t="s">
        <v>33</v>
      </c>
    </row>
    <row r="6" spans="1:4" s="8" customFormat="1" ht="15" customHeight="1">
      <c r="A6" s="322" t="s">
        <v>4</v>
      </c>
      <c r="B6" s="323"/>
      <c r="C6" s="323"/>
      <c r="D6" s="324"/>
    </row>
    <row r="7" spans="1:4" s="8" customFormat="1" ht="15" customHeight="1">
      <c r="A7" s="325"/>
      <c r="B7" s="326"/>
      <c r="C7" s="326"/>
      <c r="D7" s="324"/>
    </row>
    <row r="8" spans="1:4" s="8" customFormat="1" ht="15" customHeight="1">
      <c r="A8" s="325"/>
      <c r="B8" s="326"/>
      <c r="C8" s="326"/>
      <c r="D8" s="324"/>
    </row>
    <row r="9" spans="1:4" s="8" customFormat="1" ht="15" customHeight="1">
      <c r="A9" s="327"/>
      <c r="B9" s="328"/>
      <c r="C9" s="328"/>
      <c r="D9" s="329"/>
    </row>
    <row r="10" spans="1:4" s="8" customFormat="1" ht="20.100000000000001" customHeight="1">
      <c r="A10" s="288" t="s">
        <v>5</v>
      </c>
      <c r="B10" s="336" t="s">
        <v>6</v>
      </c>
      <c r="C10" s="337"/>
      <c r="D10" s="290" t="s">
        <v>7</v>
      </c>
    </row>
    <row r="11" spans="1:4" s="8" customFormat="1" ht="20.100000000000001" customHeight="1">
      <c r="A11" s="289"/>
      <c r="B11" s="338"/>
      <c r="C11" s="339"/>
      <c r="D11" s="290"/>
    </row>
    <row r="12" spans="1:4" s="1" customFormat="1" ht="30" customHeight="1">
      <c r="A12" s="345" t="s">
        <v>839</v>
      </c>
      <c r="B12" s="287"/>
      <c r="C12" s="287"/>
      <c r="D12" s="287"/>
    </row>
    <row r="13" spans="1:4" s="1" customFormat="1" ht="16.899999999999999" customHeight="1">
      <c r="A13" s="346" t="s">
        <v>43</v>
      </c>
      <c r="B13" s="346"/>
      <c r="C13" s="346"/>
      <c r="D13" s="346"/>
    </row>
    <row r="14" spans="1:4" s="1" customFormat="1" ht="20.100000000000001" customHeight="1">
      <c r="A14" s="11" t="s">
        <v>840</v>
      </c>
      <c r="B14" s="347" t="s">
        <v>841</v>
      </c>
      <c r="C14" s="348"/>
      <c r="D14" s="300"/>
    </row>
    <row r="15" spans="1:4" s="1" customFormat="1" ht="19.899999999999999" customHeight="1">
      <c r="A15" s="11" t="s">
        <v>842</v>
      </c>
      <c r="B15" s="347" t="s">
        <v>843</v>
      </c>
      <c r="C15" s="348"/>
      <c r="D15" s="365"/>
    </row>
    <row r="16" spans="1:4" s="1" customFormat="1" ht="16.149999999999999" customHeight="1">
      <c r="A16" s="11" t="s">
        <v>844</v>
      </c>
      <c r="B16" s="347" t="s">
        <v>845</v>
      </c>
      <c r="C16" s="348"/>
      <c r="D16" s="301"/>
    </row>
    <row r="17" spans="1:4" s="1" customFormat="1" ht="19.899999999999999" customHeight="1">
      <c r="A17" s="11" t="s">
        <v>846</v>
      </c>
      <c r="B17" s="347" t="s">
        <v>847</v>
      </c>
      <c r="C17" s="348"/>
      <c r="D17" s="12"/>
    </row>
    <row r="18" spans="1:4" s="1" customFormat="1" ht="18" customHeight="1">
      <c r="A18" s="11" t="s">
        <v>848</v>
      </c>
      <c r="B18" s="347" t="s">
        <v>849</v>
      </c>
      <c r="C18" s="348"/>
      <c r="D18" s="13"/>
    </row>
    <row r="19" spans="1:4" s="1" customFormat="1" ht="19.899999999999999" customHeight="1">
      <c r="A19" s="11" t="s">
        <v>850</v>
      </c>
      <c r="B19" s="347" t="s">
        <v>851</v>
      </c>
      <c r="C19" s="348"/>
      <c r="D19" s="13"/>
    </row>
    <row r="20" spans="1:4" s="9" customFormat="1" ht="21" customHeight="1">
      <c r="A20" s="14" t="s">
        <v>852</v>
      </c>
      <c r="B20" s="175" t="s">
        <v>853</v>
      </c>
      <c r="C20" s="144"/>
      <c r="D20" s="13"/>
    </row>
    <row r="25" spans="1:4" s="2" customFormat="1" ht="18.95" customHeight="1">
      <c r="A25" s="15" t="s">
        <v>854</v>
      </c>
      <c r="B25" s="349" t="s">
        <v>684</v>
      </c>
      <c r="C25" s="350"/>
      <c r="D25" s="16"/>
    </row>
    <row r="26" spans="1:4" s="2" customFormat="1" ht="18.95" customHeight="1">
      <c r="A26" s="17" t="s">
        <v>855</v>
      </c>
      <c r="B26" s="349" t="s">
        <v>684</v>
      </c>
      <c r="C26" s="350"/>
      <c r="D26" s="18"/>
    </row>
    <row r="27" spans="1:4" s="2" customFormat="1" ht="18.95" customHeight="1">
      <c r="A27" s="17" t="s">
        <v>856</v>
      </c>
      <c r="B27" s="349" t="s">
        <v>684</v>
      </c>
      <c r="C27" s="350"/>
      <c r="D27" s="18"/>
    </row>
    <row r="28" spans="1:4" s="2" customFormat="1" ht="18.95" customHeight="1">
      <c r="A28" s="17" t="s">
        <v>857</v>
      </c>
      <c r="B28" s="349" t="s">
        <v>684</v>
      </c>
      <c r="C28" s="350"/>
      <c r="D28" s="19"/>
    </row>
    <row r="29" spans="1:4" s="2" customFormat="1" ht="18.95" customHeight="1">
      <c r="A29" s="15" t="s">
        <v>858</v>
      </c>
      <c r="B29" s="349" t="s">
        <v>685</v>
      </c>
      <c r="C29" s="350"/>
      <c r="D29" s="366"/>
    </row>
    <row r="30" spans="1:4" s="2" customFormat="1" ht="18.95" customHeight="1">
      <c r="A30" s="15" t="s">
        <v>859</v>
      </c>
      <c r="B30" s="349" t="s">
        <v>685</v>
      </c>
      <c r="C30" s="350"/>
      <c r="D30" s="367"/>
    </row>
    <row r="40" spans="1:4" s="1" customFormat="1" ht="24" customHeight="1">
      <c r="A40" s="351" t="s">
        <v>815</v>
      </c>
      <c r="B40" s="351"/>
      <c r="C40" s="351"/>
      <c r="D40" s="351"/>
    </row>
    <row r="41" spans="1:4" s="9" customFormat="1" ht="54" customHeight="1">
      <c r="A41" s="20" t="s">
        <v>860</v>
      </c>
      <c r="B41" s="352" t="s">
        <v>816</v>
      </c>
      <c r="C41" s="353"/>
      <c r="D41" s="21"/>
    </row>
    <row r="42" spans="1:4" s="9" customFormat="1" ht="21" customHeight="1">
      <c r="A42" s="20" t="s">
        <v>861</v>
      </c>
      <c r="B42" s="352" t="s">
        <v>817</v>
      </c>
      <c r="C42" s="354"/>
      <c r="D42" s="355"/>
    </row>
    <row r="43" spans="1:4" s="9" customFormat="1" ht="18" customHeight="1">
      <c r="A43" s="20" t="s">
        <v>862</v>
      </c>
      <c r="B43" s="352" t="s">
        <v>818</v>
      </c>
      <c r="C43" s="354"/>
      <c r="D43" s="355"/>
    </row>
    <row r="44" spans="1:4" s="9" customFormat="1" ht="21.95" customHeight="1">
      <c r="A44" s="20" t="s">
        <v>863</v>
      </c>
      <c r="B44" s="352" t="s">
        <v>819</v>
      </c>
      <c r="C44" s="354"/>
      <c r="D44" s="355"/>
    </row>
    <row r="45" spans="1:4" s="2" customFormat="1" ht="28.5" customHeight="1">
      <c r="A45" s="351" t="s">
        <v>814</v>
      </c>
      <c r="B45" s="351"/>
      <c r="C45" s="351"/>
      <c r="D45" s="351"/>
    </row>
    <row r="46" spans="1:4" s="2" customFormat="1" ht="26.25" customHeight="1">
      <c r="A46" s="22" t="s">
        <v>864</v>
      </c>
      <c r="B46" s="356" t="s">
        <v>865</v>
      </c>
      <c r="C46" s="357"/>
      <c r="D46" s="358"/>
    </row>
    <row r="47" spans="1:4" s="2" customFormat="1" ht="26.25" customHeight="1">
      <c r="A47" s="22" t="s">
        <v>866</v>
      </c>
      <c r="B47" s="356" t="s">
        <v>867</v>
      </c>
      <c r="C47" s="357"/>
      <c r="D47" s="359"/>
    </row>
    <row r="48" spans="1:4" s="2" customFormat="1" ht="25.5" customHeight="1">
      <c r="A48" s="22" t="s">
        <v>868</v>
      </c>
      <c r="B48" s="356" t="s">
        <v>869</v>
      </c>
      <c r="C48" s="357"/>
      <c r="D48" s="358"/>
    </row>
    <row r="49" spans="1:4" s="2" customFormat="1" ht="25.5" customHeight="1">
      <c r="A49" s="22" t="s">
        <v>870</v>
      </c>
      <c r="B49" s="356" t="s">
        <v>871</v>
      </c>
      <c r="C49" s="357"/>
      <c r="D49" s="359"/>
    </row>
    <row r="50" spans="1:4" s="2" customFormat="1" ht="21.75" customHeight="1">
      <c r="A50" s="22" t="s">
        <v>872</v>
      </c>
      <c r="B50" s="356" t="s">
        <v>873</v>
      </c>
      <c r="C50" s="357"/>
      <c r="D50" s="358"/>
    </row>
    <row r="51" spans="1:4" s="2" customFormat="1" ht="21.75" customHeight="1">
      <c r="A51" s="22" t="s">
        <v>874</v>
      </c>
      <c r="B51" s="356" t="s">
        <v>875</v>
      </c>
      <c r="C51" s="357"/>
      <c r="D51" s="361"/>
    </row>
    <row r="52" spans="1:4" s="2" customFormat="1" ht="38.25" customHeight="1">
      <c r="A52" s="22" t="s">
        <v>876</v>
      </c>
      <c r="B52" s="356" t="s">
        <v>877</v>
      </c>
      <c r="C52" s="357"/>
      <c r="D52" s="23"/>
    </row>
    <row r="53" spans="1:4" s="1" customFormat="1" ht="25.5" customHeight="1">
      <c r="A53" s="360" t="s">
        <v>808</v>
      </c>
      <c r="B53" s="360"/>
      <c r="C53" s="360"/>
      <c r="D53" s="360"/>
    </row>
    <row r="54" spans="1:4" s="9" customFormat="1" ht="17.25" customHeight="1">
      <c r="A54" s="20" t="s">
        <v>878</v>
      </c>
      <c r="B54" s="352" t="s">
        <v>809</v>
      </c>
      <c r="C54" s="353"/>
      <c r="D54" s="362"/>
    </row>
    <row r="55" spans="1:4" s="9" customFormat="1" ht="17.25" customHeight="1">
      <c r="A55" s="20" t="s">
        <v>879</v>
      </c>
      <c r="B55" s="352" t="s">
        <v>810</v>
      </c>
      <c r="C55" s="353"/>
      <c r="D55" s="363"/>
    </row>
    <row r="56" spans="1:4" s="9" customFormat="1" ht="15" customHeight="1">
      <c r="A56" s="20" t="s">
        <v>880</v>
      </c>
      <c r="B56" s="352" t="s">
        <v>811</v>
      </c>
      <c r="C56" s="353"/>
      <c r="D56" s="364"/>
    </row>
    <row r="57" spans="1:4" s="9" customFormat="1" ht="24" customHeight="1">
      <c r="A57" s="20" t="s">
        <v>881</v>
      </c>
      <c r="B57" s="352" t="s">
        <v>812</v>
      </c>
      <c r="C57" s="353"/>
      <c r="D57" s="362"/>
    </row>
    <row r="58" spans="1:4" s="9" customFormat="1" ht="24" customHeight="1">
      <c r="A58" s="20" t="s">
        <v>882</v>
      </c>
      <c r="B58" s="352" t="s">
        <v>813</v>
      </c>
      <c r="C58" s="353"/>
      <c r="D58" s="364"/>
    </row>
  </sheetData>
  <mergeCells count="49">
    <mergeCell ref="D57:D58"/>
    <mergeCell ref="A1:C5"/>
    <mergeCell ref="A6:D9"/>
    <mergeCell ref="B10:C11"/>
    <mergeCell ref="D1:D2"/>
    <mergeCell ref="D3:D4"/>
    <mergeCell ref="D10:D11"/>
    <mergeCell ref="D14:D16"/>
    <mergeCell ref="D29:D30"/>
    <mergeCell ref="B55:C55"/>
    <mergeCell ref="B56:C56"/>
    <mergeCell ref="B57:C57"/>
    <mergeCell ref="B58:C58"/>
    <mergeCell ref="A10:A11"/>
    <mergeCell ref="B50:C50"/>
    <mergeCell ref="B51:C51"/>
    <mergeCell ref="B52:C52"/>
    <mergeCell ref="A53:D53"/>
    <mergeCell ref="B54:C54"/>
    <mergeCell ref="D50:D51"/>
    <mergeCell ref="D54:D56"/>
    <mergeCell ref="A45:D45"/>
    <mergeCell ref="B46:C46"/>
    <mergeCell ref="B47:C47"/>
    <mergeCell ref="B48:C48"/>
    <mergeCell ref="B49:C49"/>
    <mergeCell ref="D46:D47"/>
    <mergeCell ref="D48:D49"/>
    <mergeCell ref="A40:D40"/>
    <mergeCell ref="B41:C41"/>
    <mergeCell ref="B42:C42"/>
    <mergeCell ref="B43:C43"/>
    <mergeCell ref="B44:C44"/>
    <mergeCell ref="D42:D44"/>
    <mergeCell ref="B26:C26"/>
    <mergeCell ref="B27:C27"/>
    <mergeCell ref="B28:C28"/>
    <mergeCell ref="B29:C29"/>
    <mergeCell ref="B30:C30"/>
    <mergeCell ref="B17:C17"/>
    <mergeCell ref="B18:C18"/>
    <mergeCell ref="B19:C19"/>
    <mergeCell ref="B20:C20"/>
    <mergeCell ref="B25:C25"/>
    <mergeCell ref="A12:D12"/>
    <mergeCell ref="A13:D13"/>
    <mergeCell ref="B14:C14"/>
    <mergeCell ref="B15:C15"/>
    <mergeCell ref="B16:C16"/>
  </mergeCells>
  <hyperlinks>
    <hyperlink ref="D3" r:id="rId1" display="http://www.vieir.ru/"/>
    <hyperlink ref="D5" r:id="rId2" tooltip="mailto:santeh.vieir@gmail.com"/>
  </hyperlinks>
  <pageMargins left="0.75" right="0.75" top="1" bottom="1" header="0.51180555555555596" footer="0.51180555555555596"/>
  <pageSetup paperSize="9" orientation="portrait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2:D45"/>
  <sheetViews>
    <sheetView view="pageBreakPreview" zoomScaleNormal="100" zoomScaleSheetLayoutView="100" workbookViewId="0">
      <selection activeCell="G20" sqref="G20"/>
    </sheetView>
  </sheetViews>
  <sheetFormatPr defaultColWidth="9.140625" defaultRowHeight="15"/>
  <cols>
    <col min="1" max="1" width="15" customWidth="1"/>
    <col min="3" max="3" width="60.85546875" customWidth="1"/>
    <col min="4" max="4" width="17.140625" customWidth="1"/>
  </cols>
  <sheetData>
    <row r="2" spans="1:4" s="1" customFormat="1" ht="18" customHeight="1">
      <c r="A2" s="184" t="s">
        <v>707</v>
      </c>
      <c r="B2" s="184"/>
      <c r="C2" s="184"/>
      <c r="D2" s="184"/>
    </row>
    <row r="3" spans="1:4" s="2" customFormat="1" ht="48" customHeight="1">
      <c r="A3" s="3" t="s">
        <v>708</v>
      </c>
      <c r="B3" s="368" t="s">
        <v>709</v>
      </c>
      <c r="C3" s="369"/>
      <c r="D3" s="370"/>
    </row>
    <row r="4" spans="1:4" s="2" customFormat="1" ht="48" customHeight="1">
      <c r="A4" s="3" t="s">
        <v>710</v>
      </c>
      <c r="B4" s="368" t="s">
        <v>711</v>
      </c>
      <c r="C4" s="369"/>
      <c r="D4" s="371"/>
    </row>
    <row r="5" spans="1:4" s="2" customFormat="1" ht="48" customHeight="1">
      <c r="A5" s="3" t="s">
        <v>712</v>
      </c>
      <c r="B5" s="368" t="s">
        <v>713</v>
      </c>
      <c r="C5" s="369"/>
      <c r="D5" s="370"/>
    </row>
    <row r="6" spans="1:4" s="2" customFormat="1" ht="48" customHeight="1">
      <c r="A6" s="3" t="s">
        <v>714</v>
      </c>
      <c r="B6" s="368" t="s">
        <v>715</v>
      </c>
      <c r="C6" s="369"/>
      <c r="D6" s="372"/>
    </row>
    <row r="7" spans="1:4" s="2" customFormat="1" ht="48" customHeight="1">
      <c r="A7" s="3" t="s">
        <v>716</v>
      </c>
      <c r="B7" s="368" t="s">
        <v>717</v>
      </c>
      <c r="C7" s="369"/>
      <c r="D7" s="370"/>
    </row>
    <row r="8" spans="1:4" s="2" customFormat="1" ht="48" customHeight="1">
      <c r="A8" s="3" t="s">
        <v>718</v>
      </c>
      <c r="B8" s="368" t="s">
        <v>719</v>
      </c>
      <c r="C8" s="369"/>
      <c r="D8" s="372"/>
    </row>
    <row r="9" spans="1:4" s="2" customFormat="1" ht="48" customHeight="1">
      <c r="A9" s="3" t="s">
        <v>720</v>
      </c>
      <c r="B9" s="368" t="s">
        <v>721</v>
      </c>
      <c r="C9" s="369"/>
      <c r="D9" s="370"/>
    </row>
    <row r="10" spans="1:4" s="2" customFormat="1" ht="48" customHeight="1">
      <c r="A10" s="3" t="s">
        <v>722</v>
      </c>
      <c r="B10" s="368" t="s">
        <v>723</v>
      </c>
      <c r="C10" s="369"/>
      <c r="D10" s="372"/>
    </row>
    <row r="11" spans="1:4" s="2" customFormat="1" ht="48" customHeight="1">
      <c r="A11" s="3" t="s">
        <v>724</v>
      </c>
      <c r="B11" s="368" t="s">
        <v>725</v>
      </c>
      <c r="C11" s="369"/>
      <c r="D11" s="370"/>
    </row>
    <row r="12" spans="1:4" s="2" customFormat="1" ht="48" customHeight="1">
      <c r="A12" s="3" t="s">
        <v>726</v>
      </c>
      <c r="B12" s="368" t="s">
        <v>727</v>
      </c>
      <c r="C12" s="369"/>
      <c r="D12" s="371"/>
    </row>
    <row r="13" spans="1:4" s="2" customFormat="1" ht="48" customHeight="1">
      <c r="A13" s="3" t="s">
        <v>728</v>
      </c>
      <c r="B13" s="368" t="s">
        <v>729</v>
      </c>
      <c r="C13" s="373"/>
      <c r="D13" s="5"/>
    </row>
    <row r="14" spans="1:4" s="2" customFormat="1" ht="48" customHeight="1">
      <c r="A14" s="3" t="s">
        <v>730</v>
      </c>
      <c r="B14" s="368" t="s">
        <v>731</v>
      </c>
      <c r="C14" s="373"/>
      <c r="D14" s="5"/>
    </row>
    <row r="15" spans="1:4" s="2" customFormat="1" ht="48" customHeight="1">
      <c r="A15" s="3" t="s">
        <v>732</v>
      </c>
      <c r="B15" s="368" t="s">
        <v>733</v>
      </c>
      <c r="C15" s="373"/>
      <c r="D15" s="5"/>
    </row>
    <row r="16" spans="1:4" s="2" customFormat="1" ht="48" customHeight="1">
      <c r="A16" s="3" t="s">
        <v>734</v>
      </c>
      <c r="B16" s="368" t="s">
        <v>735</v>
      </c>
      <c r="C16" s="373"/>
      <c r="D16" s="5"/>
    </row>
    <row r="17" spans="1:4" s="2" customFormat="1" ht="48" customHeight="1">
      <c r="A17" s="3" t="s">
        <v>736</v>
      </c>
      <c r="B17" s="368" t="s">
        <v>737</v>
      </c>
      <c r="C17" s="369"/>
      <c r="D17" s="6"/>
    </row>
    <row r="18" spans="1:4" s="2" customFormat="1" ht="48" customHeight="1">
      <c r="A18" s="3" t="s">
        <v>738</v>
      </c>
      <c r="B18" s="368" t="s">
        <v>739</v>
      </c>
      <c r="C18" s="369"/>
      <c r="D18" s="252"/>
    </row>
    <row r="19" spans="1:4" s="2" customFormat="1" ht="48" customHeight="1">
      <c r="A19" s="3" t="s">
        <v>740</v>
      </c>
      <c r="B19" s="368" t="s">
        <v>741</v>
      </c>
      <c r="C19" s="369"/>
      <c r="D19" s="252"/>
    </row>
    <row r="20" spans="1:4" s="2" customFormat="1" ht="48" customHeight="1">
      <c r="A20" s="3" t="s">
        <v>742</v>
      </c>
      <c r="B20" s="368" t="s">
        <v>743</v>
      </c>
      <c r="C20" s="369"/>
      <c r="D20" s="252"/>
    </row>
    <row r="21" spans="1:4" s="2" customFormat="1" ht="48" customHeight="1">
      <c r="A21" s="3" t="s">
        <v>744</v>
      </c>
      <c r="B21" s="368" t="s">
        <v>745</v>
      </c>
      <c r="C21" s="369"/>
      <c r="D21" s="370"/>
    </row>
    <row r="22" spans="1:4" s="2" customFormat="1" ht="48" customHeight="1">
      <c r="A22" s="3" t="s">
        <v>746</v>
      </c>
      <c r="B22" s="368" t="s">
        <v>747</v>
      </c>
      <c r="C22" s="369"/>
      <c r="D22" s="371"/>
    </row>
    <row r="23" spans="1:4" s="2" customFormat="1" ht="48" customHeight="1">
      <c r="A23" s="3" t="s">
        <v>748</v>
      </c>
      <c r="B23" s="368" t="s">
        <v>749</v>
      </c>
      <c r="C23" s="369"/>
      <c r="D23" s="371"/>
    </row>
    <row r="24" spans="1:4" s="2" customFormat="1" ht="48" customHeight="1">
      <c r="A24" s="3" t="s">
        <v>750</v>
      </c>
      <c r="B24" s="368" t="s">
        <v>751</v>
      </c>
      <c r="C24" s="369"/>
      <c r="D24" s="372"/>
    </row>
    <row r="25" spans="1:4" s="2" customFormat="1" ht="48" customHeight="1">
      <c r="A25" s="3" t="s">
        <v>752</v>
      </c>
      <c r="B25" s="368" t="s">
        <v>753</v>
      </c>
      <c r="C25" s="369"/>
      <c r="D25" s="4"/>
    </row>
    <row r="26" spans="1:4" s="2" customFormat="1" ht="48" customHeight="1">
      <c r="A26" s="3" t="s">
        <v>754</v>
      </c>
      <c r="B26" s="368" t="s">
        <v>755</v>
      </c>
      <c r="C26" s="369"/>
      <c r="D26" s="4"/>
    </row>
    <row r="27" spans="1:4" s="2" customFormat="1" ht="48" customHeight="1">
      <c r="A27" s="3" t="s">
        <v>756</v>
      </c>
      <c r="B27" s="368" t="s">
        <v>757</v>
      </c>
      <c r="C27" s="369"/>
      <c r="D27" s="4"/>
    </row>
    <row r="28" spans="1:4" s="2" customFormat="1" ht="48" customHeight="1">
      <c r="A28" s="3" t="s">
        <v>758</v>
      </c>
      <c r="B28" s="368" t="s">
        <v>759</v>
      </c>
      <c r="C28" s="369"/>
      <c r="D28" s="4"/>
    </row>
    <row r="29" spans="1:4" s="2" customFormat="1" ht="48" customHeight="1">
      <c r="A29" s="3" t="s">
        <v>760</v>
      </c>
      <c r="B29" s="368" t="s">
        <v>761</v>
      </c>
      <c r="C29" s="373"/>
      <c r="D29" s="370"/>
    </row>
    <row r="30" spans="1:4" s="2" customFormat="1" ht="48" customHeight="1">
      <c r="A30" s="3" t="s">
        <v>762</v>
      </c>
      <c r="B30" s="368" t="s">
        <v>763</v>
      </c>
      <c r="C30" s="369"/>
      <c r="D30" s="371"/>
    </row>
    <row r="31" spans="1:4" s="2" customFormat="1" ht="48" customHeight="1">
      <c r="A31" s="3" t="s">
        <v>764</v>
      </c>
      <c r="B31" s="368" t="s">
        <v>765</v>
      </c>
      <c r="C31" s="369"/>
      <c r="D31" s="371"/>
    </row>
    <row r="32" spans="1:4" s="2" customFormat="1" ht="48" customHeight="1">
      <c r="A32" s="3" t="s">
        <v>766</v>
      </c>
      <c r="B32" s="368" t="s">
        <v>767</v>
      </c>
      <c r="C32" s="369"/>
      <c r="D32" s="371"/>
    </row>
    <row r="33" spans="1:4" s="2" customFormat="1" ht="48" customHeight="1">
      <c r="A33" s="3" t="s">
        <v>768</v>
      </c>
      <c r="B33" s="368" t="s">
        <v>769</v>
      </c>
      <c r="C33" s="369"/>
      <c r="D33" s="372"/>
    </row>
    <row r="34" spans="1:4" s="2" customFormat="1" ht="48" customHeight="1">
      <c r="A34" s="3" t="s">
        <v>770</v>
      </c>
      <c r="B34" s="368" t="s">
        <v>771</v>
      </c>
      <c r="C34" s="369"/>
      <c r="D34" s="370"/>
    </row>
    <row r="35" spans="1:4" s="2" customFormat="1" ht="48" customHeight="1">
      <c r="A35" s="3" t="s">
        <v>772</v>
      </c>
      <c r="B35" s="368" t="s">
        <v>773</v>
      </c>
      <c r="C35" s="369"/>
      <c r="D35" s="372"/>
    </row>
    <row r="36" spans="1:4" s="2" customFormat="1" ht="48" customHeight="1">
      <c r="A36" s="3" t="s">
        <v>774</v>
      </c>
      <c r="B36" s="368" t="s">
        <v>775</v>
      </c>
      <c r="C36" s="369"/>
      <c r="D36" s="370"/>
    </row>
    <row r="37" spans="1:4" s="2" customFormat="1" ht="48" customHeight="1">
      <c r="A37" s="3" t="s">
        <v>776</v>
      </c>
      <c r="B37" s="368" t="s">
        <v>777</v>
      </c>
      <c r="C37" s="369"/>
      <c r="D37" s="372"/>
    </row>
    <row r="38" spans="1:4" s="2" customFormat="1" ht="48" customHeight="1">
      <c r="A38" s="3" t="s">
        <v>778</v>
      </c>
      <c r="B38" s="368" t="s">
        <v>775</v>
      </c>
      <c r="C38" s="369"/>
      <c r="D38" s="370"/>
    </row>
    <row r="39" spans="1:4" s="2" customFormat="1" ht="48" customHeight="1">
      <c r="A39" s="3" t="s">
        <v>779</v>
      </c>
      <c r="B39" s="368" t="s">
        <v>780</v>
      </c>
      <c r="C39" s="369"/>
      <c r="D39" s="372"/>
    </row>
    <row r="40" spans="1:4" s="2" customFormat="1" ht="48" customHeight="1">
      <c r="A40" s="3" t="s">
        <v>781</v>
      </c>
      <c r="B40" s="368" t="s">
        <v>782</v>
      </c>
      <c r="C40" s="369"/>
      <c r="D40" s="371"/>
    </row>
    <row r="41" spans="1:4" s="2" customFormat="1" ht="48" customHeight="1">
      <c r="A41" s="3" t="s">
        <v>783</v>
      </c>
      <c r="B41" s="368" t="s">
        <v>784</v>
      </c>
      <c r="C41" s="369"/>
      <c r="D41" s="372"/>
    </row>
    <row r="42" spans="1:4" s="2" customFormat="1" ht="48" customHeight="1">
      <c r="A42" s="3" t="s">
        <v>785</v>
      </c>
      <c r="B42" s="368" t="s">
        <v>782</v>
      </c>
      <c r="C42" s="369"/>
      <c r="D42" s="371"/>
    </row>
    <row r="43" spans="1:4" s="2" customFormat="1" ht="48" customHeight="1">
      <c r="A43" s="3" t="s">
        <v>786</v>
      </c>
      <c r="B43" s="368" t="s">
        <v>787</v>
      </c>
      <c r="C43" s="369"/>
      <c r="D43" s="372"/>
    </row>
    <row r="44" spans="1:4" s="2" customFormat="1" ht="48" customHeight="1">
      <c r="A44" s="3" t="s">
        <v>788</v>
      </c>
      <c r="B44" s="368" t="s">
        <v>782</v>
      </c>
      <c r="C44" s="369"/>
      <c r="D44" s="371"/>
    </row>
    <row r="45" spans="1:4" s="2" customFormat="1" ht="48" customHeight="1">
      <c r="A45" s="3" t="s">
        <v>789</v>
      </c>
      <c r="B45" s="368" t="s">
        <v>790</v>
      </c>
      <c r="C45" s="369"/>
      <c r="D45" s="372"/>
    </row>
  </sheetData>
  <mergeCells count="58">
    <mergeCell ref="B42:C42"/>
    <mergeCell ref="B43:C43"/>
    <mergeCell ref="B44:C44"/>
    <mergeCell ref="B45:C45"/>
    <mergeCell ref="D7:D8"/>
    <mergeCell ref="D9:D10"/>
    <mergeCell ref="D11:D12"/>
    <mergeCell ref="D42:D43"/>
    <mergeCell ref="D44:D45"/>
    <mergeCell ref="D18:D20"/>
    <mergeCell ref="D21:D24"/>
    <mergeCell ref="D29:D33"/>
    <mergeCell ref="D34:D35"/>
    <mergeCell ref="D36:D37"/>
    <mergeCell ref="D38:D39"/>
    <mergeCell ref="D40:D41"/>
    <mergeCell ref="B37:C37"/>
    <mergeCell ref="B38:C38"/>
    <mergeCell ref="B39:C39"/>
    <mergeCell ref="B40:C40"/>
    <mergeCell ref="B41:C41"/>
    <mergeCell ref="B32:C32"/>
    <mergeCell ref="B33:C33"/>
    <mergeCell ref="B34:C34"/>
    <mergeCell ref="B35:C35"/>
    <mergeCell ref="B36:C36"/>
    <mergeCell ref="B27:C27"/>
    <mergeCell ref="B28:C28"/>
    <mergeCell ref="B29:C29"/>
    <mergeCell ref="B30:C30"/>
    <mergeCell ref="B31:C31"/>
    <mergeCell ref="B22:C22"/>
    <mergeCell ref="B23:C23"/>
    <mergeCell ref="B24:C24"/>
    <mergeCell ref="B25:C25"/>
    <mergeCell ref="B26:C26"/>
    <mergeCell ref="B17:C17"/>
    <mergeCell ref="B18:C18"/>
    <mergeCell ref="B19:C19"/>
    <mergeCell ref="B20:C20"/>
    <mergeCell ref="B21:C21"/>
    <mergeCell ref="B12:C12"/>
    <mergeCell ref="B13:C13"/>
    <mergeCell ref="B14:C14"/>
    <mergeCell ref="B15:C15"/>
    <mergeCell ref="B16:C16"/>
    <mergeCell ref="B7:C7"/>
    <mergeCell ref="B8:C8"/>
    <mergeCell ref="B9:C9"/>
    <mergeCell ref="B10:C10"/>
    <mergeCell ref="B11:C11"/>
    <mergeCell ref="A2:D2"/>
    <mergeCell ref="B3:C3"/>
    <mergeCell ref="B4:C4"/>
    <mergeCell ref="B5:C5"/>
    <mergeCell ref="B6:C6"/>
    <mergeCell ref="D3:D4"/>
    <mergeCell ref="D5:D6"/>
  </mergeCells>
  <pageMargins left="0.75" right="0.75" top="1" bottom="1" header="0.5" footer="0.5"/>
  <pageSetup paperSize="9" scale="58" orientation="portrait" r:id="rId1"/>
  <rowBreaks count="1" manualBreakCount="1">
    <brk id="20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H1"/>
  <sheetViews>
    <sheetView workbookViewId="0">
      <selection activeCell="J24" sqref="J24"/>
    </sheetView>
  </sheetViews>
  <sheetFormatPr defaultColWidth="9.140625" defaultRowHeight="14.45" customHeight="1"/>
  <cols>
    <col min="2" max="2" width="50.42578125" customWidth="1"/>
    <col min="3" max="3" width="17.7109375" customWidth="1"/>
    <col min="4" max="4" width="25.28515625" customWidth="1"/>
    <col min="7" max="7" width="0.140625" customWidth="1"/>
    <col min="8" max="8" width="9.85546875" customWidth="1"/>
  </cols>
  <sheetData>
    <row r="1" spans="1:8" s="1" customFormat="1" ht="49.15" customHeight="1">
      <c r="A1" s="139" t="s">
        <v>883</v>
      </c>
      <c r="B1" s="139"/>
      <c r="C1" s="139"/>
      <c r="D1" s="139"/>
      <c r="E1" s="139"/>
      <c r="F1" s="139"/>
      <c r="G1" s="139"/>
      <c r="H1" s="374"/>
    </row>
  </sheetData>
  <mergeCells count="1">
    <mergeCell ref="A1:H1"/>
  </mergeCells>
  <pageMargins left="0.75" right="0.75" top="1" bottom="1" header="0.50902777777777797" footer="0.50902777777777797"/>
  <pageSetup paperSize="9" scale="75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НОВИНКИ</vt:lpstr>
      <vt:lpstr>VIEIR Прайс-Лист</vt:lpstr>
      <vt:lpstr>Sheet1</vt:lpstr>
      <vt:lpstr>Sheet2</vt:lpstr>
      <vt:lpstr>Sheet3</vt:lpstr>
      <vt:lpstr>ЦЕНЫ СНИЖЕНЫ</vt:lpstr>
      <vt:lpstr>'VIEIR Прайс-Лист'!Область_печати</vt:lpstr>
      <vt:lpstr>НОВИНКИ!Область_печати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Ганзер</dc:creator>
  <cp:lastModifiedBy>User</cp:lastModifiedBy>
  <cp:revision>1</cp:revision>
  <cp:lastPrinted>2019-12-10T11:36:06Z</cp:lastPrinted>
  <dcterms:created xsi:type="dcterms:W3CDTF">2014-05-15T08:19:00Z</dcterms:created>
  <dcterms:modified xsi:type="dcterms:W3CDTF">2019-12-10T13:34:11Z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2052-11.1.0.9175</vt:lpwstr>
  </property>
</Properties>
</file>